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78\BLOCO II\CONTABILIDADE\IG - INFORMAÇÕES GERENCIAIS\Documentos - Informações Gerenciais\2020\LRF-2020\Arquivos para publicação-2020\RREO 3º Bim 2020 PUBLICAÇÃO\"/>
    </mc:Choice>
  </mc:AlternateContent>
  <bookViews>
    <workbookView xWindow="0" yWindow="0" windowWidth="20490" windowHeight="7650" firstSheet="1" activeTab="2"/>
  </bookViews>
  <sheets>
    <sheet name="Anexo - 01 - Balanço Orçamentár" sheetId="1" r:id="rId1"/>
    <sheet name="Anexo - 02 - Despesas Função Su" sheetId="2" r:id="rId2"/>
    <sheet name="Anexo - 03 - Receita Corrente L" sheetId="3" r:id="rId3"/>
    <sheet name="Anexo - 04 - Previdência" sheetId="4" r:id="rId4"/>
    <sheet name="Anexo - 06 - Resultado Primário" sheetId="5" r:id="rId5"/>
    <sheet name="Anexo - 07 - Restos a Pagar" sheetId="6" r:id="rId6"/>
    <sheet name="Anexo - 08 - Receitas e Despesa" sheetId="7" r:id="rId7"/>
    <sheet name="Anexo - 12 - Receitas e Despesa" sheetId="8" r:id="rId8"/>
    <sheet name="Anexo - 13 - Parcerias Público-" sheetId="9" r:id="rId9"/>
    <sheet name="Anexo - 14 - Resumo Execução Or" sheetId="10" r:id="rId10"/>
  </sheets>
  <calcPr calcId="162913"/>
</workbook>
</file>

<file path=xl/calcChain.xml><?xml version="1.0" encoding="utf-8"?>
<calcChain xmlns="http://schemas.openxmlformats.org/spreadsheetml/2006/main">
  <c r="O42" i="3" l="1"/>
  <c r="O40" i="3"/>
  <c r="P42" i="3"/>
  <c r="P40" i="3"/>
  <c r="O39" i="3"/>
  <c r="O41" i="3"/>
  <c r="N42" i="3"/>
  <c r="M42" i="3"/>
  <c r="L42" i="3"/>
  <c r="K42" i="3"/>
  <c r="J42" i="3"/>
  <c r="I42" i="3"/>
  <c r="H42" i="3"/>
  <c r="G42" i="3"/>
  <c r="F42" i="3"/>
  <c r="E42" i="3"/>
  <c r="D42" i="3"/>
  <c r="C42" i="3"/>
  <c r="N40" i="3"/>
  <c r="M40" i="3"/>
  <c r="L40" i="3"/>
  <c r="K40" i="3"/>
  <c r="J40" i="3"/>
  <c r="I40" i="3"/>
  <c r="H40" i="3"/>
  <c r="G40" i="3"/>
  <c r="F40" i="3"/>
  <c r="E40" i="3"/>
  <c r="D40" i="3"/>
  <c r="C40" i="3"/>
</calcChain>
</file>

<file path=xl/sharedStrings.xml><?xml version="1.0" encoding="utf-8"?>
<sst xmlns="http://schemas.openxmlformats.org/spreadsheetml/2006/main" count="2868" uniqueCount="1188">
  <si>
    <t>ESTADO DE MATO GROSSO DO SUL</t>
  </si>
  <si>
    <t>Relatório Resumido de Execução Orçamentária</t>
  </si>
  <si>
    <t>Anexo 1 - Balanço Orçamentário</t>
  </si>
  <si>
    <t>Orçamentos Fiscal e da Seguridade Social</t>
  </si>
  <si>
    <t>Maio até Junho - 3º Bimestre/2020</t>
  </si>
  <si>
    <t>LRF, Art. 52, inciso I, alíneas "a" e "b" do inciso II e §1º</t>
  </si>
  <si>
    <t>Nº</t>
  </si>
  <si>
    <t/>
  </si>
  <si>
    <t>RECEITAS</t>
  </si>
  <si>
    <t>Previsão Inicial</t>
  </si>
  <si>
    <t>Previsão Atualizada (a)</t>
  </si>
  <si>
    <t>Receitas Realizadas</t>
  </si>
  <si>
    <t>No Bimestre (b)</t>
  </si>
  <si>
    <t>% (b/a)</t>
  </si>
  <si>
    <t>Até o Bimestre (c)</t>
  </si>
  <si>
    <t>% (c/a)</t>
  </si>
  <si>
    <t>Saldo (a - c)</t>
  </si>
  <si>
    <t>1</t>
  </si>
  <si>
    <t xml:space="preserve">      RECEITAS (EXCETO INTRA-ORÇAMENTÁRIAS) (I)</t>
  </si>
  <si>
    <t>2</t>
  </si>
  <si>
    <t xml:space="preserve">         RECEITAS CORRENTES</t>
  </si>
  <si>
    <t>3</t>
  </si>
  <si>
    <t xml:space="preserve">            IMPOSTOS, TAXAS E CONTRIBUIÇÕES DE MELHORIA</t>
  </si>
  <si>
    <t>4</t>
  </si>
  <si>
    <t xml:space="preserve">               Impostos</t>
  </si>
  <si>
    <t>5</t>
  </si>
  <si>
    <t xml:space="preserve">               Taxas</t>
  </si>
  <si>
    <t>6</t>
  </si>
  <si>
    <t xml:space="preserve">               Contribuição de Melhoria</t>
  </si>
  <si>
    <t>0,00</t>
  </si>
  <si>
    <t>7</t>
  </si>
  <si>
    <t xml:space="preserve">            CONTRIBUIÇÕES</t>
  </si>
  <si>
    <t>8</t>
  </si>
  <si>
    <t xml:space="preserve">               Contribuições Sociais</t>
  </si>
  <si>
    <t>9</t>
  </si>
  <si>
    <t xml:space="preserve">               Contribuições Econômicas</t>
  </si>
  <si>
    <t>10</t>
  </si>
  <si>
    <t xml:space="preserve">               Contribuições para Entidades Privadas de Serviço Social e de Formação Profissional</t>
  </si>
  <si>
    <t>11</t>
  </si>
  <si>
    <t xml:space="preserve">               Contribuição para o Custeio do Serviço de Iluminação Pública</t>
  </si>
  <si>
    <t>12</t>
  </si>
  <si>
    <t xml:space="preserve">            RECEITA PATRIMONIAL</t>
  </si>
  <si>
    <t>13</t>
  </si>
  <si>
    <t xml:space="preserve">               Exploração do Patrimônio Imobiliário do Estado</t>
  </si>
  <si>
    <t>14</t>
  </si>
  <si>
    <t xml:space="preserve">               Valores Mobiliários</t>
  </si>
  <si>
    <t>15</t>
  </si>
  <si>
    <t xml:space="preserve">               Delegação de Serviços Públicos Mediante Concessão, Permissão, Autorização ou Licença</t>
  </si>
  <si>
    <t>16</t>
  </si>
  <si>
    <t xml:space="preserve">               Exploração de Recursos Naturais</t>
  </si>
  <si>
    <t>17</t>
  </si>
  <si>
    <t xml:space="preserve">               Exploração do Patrimônio Intangível</t>
  </si>
  <si>
    <t>18</t>
  </si>
  <si>
    <t xml:space="preserve">               Cessão de Direitos</t>
  </si>
  <si>
    <t>19</t>
  </si>
  <si>
    <t xml:space="preserve">               Demais Receitas Patrimoniais</t>
  </si>
  <si>
    <t>20</t>
  </si>
  <si>
    <t xml:space="preserve">            RECEITA AGROPECUÁRIA</t>
  </si>
  <si>
    <t>21</t>
  </si>
  <si>
    <t xml:space="preserve">            RECEITA INDUSTRIAL</t>
  </si>
  <si>
    <t>22</t>
  </si>
  <si>
    <t xml:space="preserve">            RECEITA DE SERVIÇOS</t>
  </si>
  <si>
    <t>23</t>
  </si>
  <si>
    <t xml:space="preserve">               Serviços Administrativos e Comerciais Gerais</t>
  </si>
  <si>
    <t>24</t>
  </si>
  <si>
    <t xml:space="preserve">               Serviços e Atividades Referentes à Navegação e ao Transporte</t>
  </si>
  <si>
    <t>25</t>
  </si>
  <si>
    <t xml:space="preserve">               Serviços e Atividades referentes à Saúde</t>
  </si>
  <si>
    <t>26</t>
  </si>
  <si>
    <t xml:space="preserve">               Serviços e Atividades Financeiras</t>
  </si>
  <si>
    <t>27</t>
  </si>
  <si>
    <t xml:space="preserve">               Outros Serviços</t>
  </si>
  <si>
    <t>28</t>
  </si>
  <si>
    <t xml:space="preserve">            TRANSFERÊNCIAS CORRENTES</t>
  </si>
  <si>
    <t>29</t>
  </si>
  <si>
    <t xml:space="preserve">               Transferências da União e de suas Entidades</t>
  </si>
  <si>
    <t>30</t>
  </si>
  <si>
    <t xml:space="preserve">               Transferências dos Estados e do Distrito Federal e de suas Entidades</t>
  </si>
  <si>
    <t>31</t>
  </si>
  <si>
    <t xml:space="preserve">               Transferências dos Municípios e de suas Entidades</t>
  </si>
  <si>
    <t>32</t>
  </si>
  <si>
    <t xml:space="preserve">               Transferências de Instituições Privadas</t>
  </si>
  <si>
    <t>33</t>
  </si>
  <si>
    <t xml:space="preserve">               Transferências de Outras Instituições Públicas</t>
  </si>
  <si>
    <t>34</t>
  </si>
  <si>
    <t xml:space="preserve">               Transferências do Exterior</t>
  </si>
  <si>
    <t>35</t>
  </si>
  <si>
    <t xml:space="preserve">               Transferências de Pessoas Físicas</t>
  </si>
  <si>
    <t>36</t>
  </si>
  <si>
    <t xml:space="preserve">               Transferências Provenientes de Depósitos Não Identificados</t>
  </si>
  <si>
    <t>37</t>
  </si>
  <si>
    <t xml:space="preserve">            OUTRAS RECEITAS CORRENTES</t>
  </si>
  <si>
    <t>38</t>
  </si>
  <si>
    <t xml:space="preserve">               Multas Administrativas, Contratuais e Judiciais</t>
  </si>
  <si>
    <t>39</t>
  </si>
  <si>
    <t xml:space="preserve">               Indenizações, Restituições e Ressarcimentos</t>
  </si>
  <si>
    <t>40</t>
  </si>
  <si>
    <t xml:space="preserve">               Bens, Direitos e Valores Incorporados ao Patrimônio Público</t>
  </si>
  <si>
    <t>41</t>
  </si>
  <si>
    <t xml:space="preserve">               Demais Receitas Correntes</t>
  </si>
  <si>
    <t>42</t>
  </si>
  <si>
    <t xml:space="preserve">         RECEITAS DE CAPITAL</t>
  </si>
  <si>
    <t>43</t>
  </si>
  <si>
    <t xml:space="preserve">            OPERAÇÕES DE CRÉDITO</t>
  </si>
  <si>
    <t>44</t>
  </si>
  <si>
    <t xml:space="preserve">               Operações de Crédito - Mercado Interno</t>
  </si>
  <si>
    <t>45</t>
  </si>
  <si>
    <t xml:space="preserve">               Operações de Crédito - Mercado Externo</t>
  </si>
  <si>
    <t>46</t>
  </si>
  <si>
    <t xml:space="preserve">            ALIENAÇÃO DE BENS</t>
  </si>
  <si>
    <t>47</t>
  </si>
  <si>
    <t xml:space="preserve">               Alienação de Bens Móveis</t>
  </si>
  <si>
    <t>48</t>
  </si>
  <si>
    <t xml:space="preserve">               Alienação de Bens Imóveis</t>
  </si>
  <si>
    <t>49</t>
  </si>
  <si>
    <t xml:space="preserve">               Alienação de Bens Intangíveis</t>
  </si>
  <si>
    <t>50</t>
  </si>
  <si>
    <t xml:space="preserve">            AMORTIZAÇÕES DE EMPRÉSTIMOS</t>
  </si>
  <si>
    <t>51</t>
  </si>
  <si>
    <t xml:space="preserve">            TRANSFERÊNCIAS DE CAPITAL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</si>
  <si>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</si>
  <si>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</si>
  <si>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</si>
  <si>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</si>
  <si>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</si>
  <si>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</si>
  <si>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</si>
  <si>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</si>
  <si>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</si>
  <si>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 xml:space="preserve">            OUTRAS RECEITAS DE CAPITAL</t>
  </si>
  <si>
    <t>61</t>
  </si>
  <si>
    <t xml:space="preserve">               Integralização do Capital Social</t>
  </si>
  <si>
    <t>62</t>
  </si>
  <si>
    <t xml:space="preserve">               Remuneração das Disponibilidades do Tesouro</t>
  </si>
  <si>
    <t>63</t>
  </si>
  <si>
    <t xml:space="preserve">               Resgate de Títulos do Tesouro</t>
  </si>
  <si>
    <t>64</t>
  </si>
  <si>
    <t xml:space="preserve">               Demais Receitas de Capital</t>
  </si>
  <si>
    <t>65</t>
  </si>
  <si>
    <t xml:space="preserve">      RECEITAS (INTRA-ORÇAMENTÁRIAS) (II)</t>
  </si>
  <si>
    <t>66</t>
  </si>
  <si>
    <t xml:space="preserve">   SUBTOTAL DAS RECEITAS (III) = (I + II)</t>
  </si>
  <si>
    <t>67</t>
  </si>
  <si>
    <t xml:space="preserve">   OPERAÇÕES DE CRÉDITO / REFINANCIAMENTO  (IV)</t>
  </si>
  <si>
    <t>68</t>
  </si>
  <si>
    <t xml:space="preserve">      Operações de Crédito Internas</t>
  </si>
  <si>
    <t>69</t>
  </si>
  <si>
    <t xml:space="preserve">         Mobiliária</t>
  </si>
  <si>
    <t>70</t>
  </si>
  <si>
    <t xml:space="preserve">         Contratual</t>
  </si>
  <si>
    <t>71</t>
  </si>
  <si>
    <t xml:space="preserve">      Operações de Crédito Externas</t>
  </si>
  <si>
    <t>72</t>
  </si>
  <si>
    <t>73</t>
  </si>
  <si>
    <t>74</t>
  </si>
  <si>
    <t>TOTAL DAS RECEITAS (V) = (III + IV)</t>
  </si>
  <si>
    <t>75</t>
  </si>
  <si>
    <t>DÉFICIT (VI)1</t>
  </si>
  <si>
    <t>76</t>
  </si>
  <si>
    <t>TOTAL COM DÉFICIT (VII) = (V + VI)</t>
  </si>
  <si>
    <t>77</t>
  </si>
  <si>
    <t>SALDOS DE EXERCÍCIOS ANTERIORES</t>
  </si>
  <si>
    <t>78</t>
  </si>
  <si>
    <t>Recursos Arrecadados em Exercícios Anteriores - RPPS</t>
  </si>
  <si>
    <t>79</t>
  </si>
  <si>
    <t>Superávit Financeiro Utilizado para Créditos Adicionais</t>
  </si>
  <si>
    <t>DESPESAS</t>
  </si>
  <si>
    <t>Dotação Inicial (d)</t>
  </si>
  <si>
    <t>Dotação Atualizada (e)</t>
  </si>
  <si>
    <t>Despesas Empenhadas</t>
  </si>
  <si>
    <t>No Bimestre</t>
  </si>
  <si>
    <t xml:space="preserve">Até o Bimestre (f) </t>
  </si>
  <si>
    <t>Saldo (g) = (e-f)</t>
  </si>
  <si>
    <t>Despesas Liquidadas</t>
  </si>
  <si>
    <t xml:space="preserve">Até o Bimestre (h) </t>
  </si>
  <si>
    <t>Saldo (i) = (e-h)</t>
  </si>
  <si>
    <t>Despesas Pagas Até o Bimestre (j)</t>
  </si>
  <si>
    <t>80</t>
  </si>
  <si>
    <t xml:space="preserve">      DESPESAS (EXCETO INTRA-ORÇAMENTÁRIAS) (VIII)</t>
  </si>
  <si>
    <t>81</t>
  </si>
  <si>
    <t xml:space="preserve">         DESPESAS CORRENTES</t>
  </si>
  <si>
    <t>82</t>
  </si>
  <si>
    <t xml:space="preserve">            PESSOAL E ENCARGOS SOCIAIS</t>
  </si>
  <si>
    <t>83</t>
  </si>
  <si>
    <t xml:space="preserve">            JUROS E ENCARGOS DA DÍVIDA</t>
  </si>
  <si>
    <t>84</t>
  </si>
  <si>
    <t xml:space="preserve">            OUTRAS DESPESAS CORRENTES</t>
  </si>
  <si>
    <t>85</t>
  </si>
  <si>
    <t xml:space="preserve">               Transferências a Municípios²</t>
  </si>
  <si>
    <t>86</t>
  </si>
  <si>
    <t xml:space="preserve">               Demais Despesas Correntes²</t>
  </si>
  <si>
    <t>87</t>
  </si>
  <si>
    <t xml:space="preserve">         DESPESAS DE CAPITAL</t>
  </si>
  <si>
    <t>88</t>
  </si>
  <si>
    <t xml:space="preserve">            INVESTIMENTOS</t>
  </si>
  <si>
    <t>89</t>
  </si>
  <si>
    <t xml:space="preserve">            INVERSÕES FINANCEIRAS</t>
  </si>
  <si>
    <t>90</t>
  </si>
  <si>
    <t xml:space="preserve">            AMORTIZAÇÃO DA DÍVIDA</t>
  </si>
  <si>
    <t>91</t>
  </si>
  <si>
    <t xml:space="preserve">         RESERVA DE CONTINGÊNCIA</t>
  </si>
  <si>
    <t>92</t>
  </si>
  <si>
    <t xml:space="preserve">      DESPESAS (INTRA-ORÇAMENTÁRIAS) (IX)</t>
  </si>
  <si>
    <t>93</t>
  </si>
  <si>
    <t xml:space="preserve">   SUBTOTAL DAS DESPESAS (X) = (VIII + IX)</t>
  </si>
  <si>
    <t>94</t>
  </si>
  <si>
    <t xml:space="preserve">   AMORTIZAÇÃO DA DÍV. / REFINANCIAMENTO (XI)</t>
  </si>
  <si>
    <t>95</t>
  </si>
  <si>
    <t xml:space="preserve">      Amortização da Dívida Interna</t>
  </si>
  <si>
    <t>96</t>
  </si>
  <si>
    <t xml:space="preserve">         Dívida Mobiliária</t>
  </si>
  <si>
    <t>97</t>
  </si>
  <si>
    <t xml:space="preserve">         Dívida Contratual</t>
  </si>
  <si>
    <t>98</t>
  </si>
  <si>
    <t xml:space="preserve">      Amortização da Dívida Externa</t>
  </si>
  <si>
    <t>99</t>
  </si>
  <si>
    <t>100</t>
  </si>
  <si>
    <t>101</t>
  </si>
  <si>
    <t>TOTAL DAS DESPESAS (XII) = (X + XI)</t>
  </si>
  <si>
    <t>102</t>
  </si>
  <si>
    <t>SUPERÁVIT (XIII)</t>
  </si>
  <si>
    <t>103</t>
  </si>
  <si>
    <t>TOTAL COM SUPERÁVIT (XIV) = (XII + XIII)</t>
  </si>
  <si>
    <t>104</t>
  </si>
  <si>
    <t>RESERVA DO RPPS</t>
  </si>
  <si>
    <t>RECEITAS (INTRA-ORÇAMENTÁRIAS)</t>
  </si>
  <si>
    <t>105</t>
  </si>
  <si>
    <t>RECEITAS (INTRA-ORÇAMENTÁRIAS) (II)</t>
  </si>
  <si>
    <t>106</t>
  </si>
  <si>
    <t>RECEITAS CORRENTES</t>
  </si>
  <si>
    <t>107</t>
  </si>
  <si>
    <t xml:space="preserve">   IMPOSTOS, TAXAS E CONTRIBUIÇÕES DE MELHORIA</t>
  </si>
  <si>
    <t>108</t>
  </si>
  <si>
    <t xml:space="preserve">      Impostos</t>
  </si>
  <si>
    <t>109</t>
  </si>
  <si>
    <t xml:space="preserve">      Taxas</t>
  </si>
  <si>
    <t>110</t>
  </si>
  <si>
    <t xml:space="preserve">      Contribuição de Melhoria</t>
  </si>
  <si>
    <t>111</t>
  </si>
  <si>
    <t xml:space="preserve">   CONTRIBUIÇÕES</t>
  </si>
  <si>
    <t>112</t>
  </si>
  <si>
    <t xml:space="preserve">      Contribuições Sociais</t>
  </si>
  <si>
    <t>113</t>
  </si>
  <si>
    <t xml:space="preserve">      Contribuições Econômicas</t>
  </si>
  <si>
    <t>114</t>
  </si>
  <si>
    <t xml:space="preserve">      Contribuições para Entidades Privadas de Serviço Social e de Formação Profissional</t>
  </si>
  <si>
    <t>115</t>
  </si>
  <si>
    <t xml:space="preserve">      Contribuição para o Custeio do Serviço de Iluminação Pública</t>
  </si>
  <si>
    <t>116</t>
  </si>
  <si>
    <t xml:space="preserve">   RECEITA PATRIMONIAL</t>
  </si>
  <si>
    <t>117</t>
  </si>
  <si>
    <t xml:space="preserve">      Exploração do Patrimônio Imobiliário do Estado</t>
  </si>
  <si>
    <t>118</t>
  </si>
  <si>
    <t xml:space="preserve">      Valores Mobiliários</t>
  </si>
  <si>
    <t>119</t>
  </si>
  <si>
    <t xml:space="preserve">      Delegação de Serviços Públicos Mediante Concessão, Permissão, Autorização ou Licença</t>
  </si>
  <si>
    <t>120</t>
  </si>
  <si>
    <t xml:space="preserve">      Exploração de Recursos Naturais</t>
  </si>
  <si>
    <t>121</t>
  </si>
  <si>
    <t xml:space="preserve">      Exploração do Patrimônio Intangível</t>
  </si>
  <si>
    <t>122</t>
  </si>
  <si>
    <t xml:space="preserve">      Cessão de Direitos</t>
  </si>
  <si>
    <t>123</t>
  </si>
  <si>
    <t xml:space="preserve">      Demais Receitas Patrimoniais</t>
  </si>
  <si>
    <t>124</t>
  </si>
  <si>
    <t xml:space="preserve">   RECEITA AGROPECUÁRIA</t>
  </si>
  <si>
    <t>125</t>
  </si>
  <si>
    <t xml:space="preserve">   RECEITA INDUSTRIAL</t>
  </si>
  <si>
    <t>126</t>
  </si>
  <si>
    <t xml:space="preserve">   RECEITA DE SERVIÇOS</t>
  </si>
  <si>
    <t>127</t>
  </si>
  <si>
    <t xml:space="preserve">      Serviços Administrativos e Comerciais Gerais</t>
  </si>
  <si>
    <t>128</t>
  </si>
  <si>
    <t xml:space="preserve">      Serviços e Atividades Referentes à Navegação e ao Transporte</t>
  </si>
  <si>
    <t>129</t>
  </si>
  <si>
    <t xml:space="preserve">      Serviços e Atividades referentes à Saúde</t>
  </si>
  <si>
    <t>130</t>
  </si>
  <si>
    <t xml:space="preserve">      Serviços e Atividades Financeiras</t>
  </si>
  <si>
    <t>131</t>
  </si>
  <si>
    <t xml:space="preserve">      Outros Serviços</t>
  </si>
  <si>
    <t>132</t>
  </si>
  <si>
    <t xml:space="preserve">   TRANSFERÊNCIAS CORRENTES</t>
  </si>
  <si>
    <t>133</t>
  </si>
  <si>
    <t xml:space="preserve">      Transferências da União e de suas Entidades</t>
  </si>
  <si>
    <t>134</t>
  </si>
  <si>
    <t xml:space="preserve">      Transferências dos Estados e do Distrito Federal e de suas Entidades</t>
  </si>
  <si>
    <t>135</t>
  </si>
  <si>
    <t xml:space="preserve">      Transferências dos Municípios e de suas Entidades</t>
  </si>
  <si>
    <t>136</t>
  </si>
  <si>
    <t xml:space="preserve">      Transferências de Instituições Privadas</t>
  </si>
  <si>
    <t>137</t>
  </si>
  <si>
    <t xml:space="preserve">      Transferências de Outras Instituições Públicas</t>
  </si>
  <si>
    <t>138</t>
  </si>
  <si>
    <t xml:space="preserve">      Transferências do Exterior</t>
  </si>
  <si>
    <t>139</t>
  </si>
  <si>
    <t xml:space="preserve">      Transferências de Pessoas Físicas</t>
  </si>
  <si>
    <t>140</t>
  </si>
  <si>
    <t xml:space="preserve">      Transferências Provenientes de Depósitos Não Identificados</t>
  </si>
  <si>
    <t>141</t>
  </si>
  <si>
    <t xml:space="preserve">   OUTRAS RECEITAS CORRENTES</t>
  </si>
  <si>
    <t>142</t>
  </si>
  <si>
    <t xml:space="preserve">      Multas Administrativas, Contratuais e Judiciais</t>
  </si>
  <si>
    <t>143</t>
  </si>
  <si>
    <t xml:space="preserve">      Indenizações, Restituições e Ressarcimentos</t>
  </si>
  <si>
    <t>144</t>
  </si>
  <si>
    <t xml:space="preserve">      Bens, Direitos e Valores Incorporados ao Patrimônio Público</t>
  </si>
  <si>
    <t>145</t>
  </si>
  <si>
    <t xml:space="preserve">      Demais Receitas Correntes</t>
  </si>
  <si>
    <t>146</t>
  </si>
  <si>
    <t>RECEITAS DE CAPITAL</t>
  </si>
  <si>
    <t>147</t>
  </si>
  <si>
    <t xml:space="preserve">   OPERAÇÕES DE CRÉDITO</t>
  </si>
  <si>
    <t>148</t>
  </si>
  <si>
    <t xml:space="preserve">      Operações de Crédito - Mercado Interno</t>
  </si>
  <si>
    <t>149</t>
  </si>
  <si>
    <t xml:space="preserve">      Operações de Crédito - Mercado Externo</t>
  </si>
  <si>
    <t>150</t>
  </si>
  <si>
    <t xml:space="preserve">   ALIENAÇÃO DE BENS</t>
  </si>
  <si>
    <t>151</t>
  </si>
  <si>
    <t xml:space="preserve">      Alienação de Bens Móveis</t>
  </si>
  <si>
    <t>152</t>
  </si>
  <si>
    <t xml:space="preserve">      Alienação de Bens Imóveis</t>
  </si>
  <si>
    <t>153</t>
  </si>
  <si>
    <t xml:space="preserve">      Alienação de Bens Intangíveis</t>
  </si>
  <si>
    <t>154</t>
  </si>
  <si>
    <t xml:space="preserve">   AMORTIZAÇÕES DE EMPRÉSTIMOS</t>
  </si>
  <si>
    <t>155</t>
  </si>
  <si>
    <t xml:space="preserve">   TRANSFERÊNCIAS DE CAPITAL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</si>
  <si>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</si>
  <si>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</si>
  <si>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</si>
  <si>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</si>
  <si>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</si>
  <si>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</si>
  <si>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</si>
  <si>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</si>
  <si>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</si>
  <si>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 xml:space="preserve">   OUTRAS RECEITAS DE CAPITAL</t>
  </si>
  <si>
    <t>165</t>
  </si>
  <si>
    <t xml:space="preserve">      Integralização do Capital Social</t>
  </si>
  <si>
    <t>166</t>
  </si>
  <si>
    <t xml:space="preserve">      Remuneração das Disponibilidades do Tesouro</t>
  </si>
  <si>
    <t>167</t>
  </si>
  <si>
    <t xml:space="preserve">      Resgate de Títulos do Tesouro       </t>
  </si>
  <si>
    <t>168</t>
  </si>
  <si>
    <t xml:space="preserve">      Demais Receitas de Capital</t>
  </si>
  <si>
    <t>DESPESAS (INTRA-ORÇAMENTÁRIAS)</t>
  </si>
  <si>
    <t>169</t>
  </si>
  <si>
    <t>DESPESAS (INTRA-ORÇAMENTÁRIAS) (IX)</t>
  </si>
  <si>
    <t>170</t>
  </si>
  <si>
    <t>DESPESAS CORRENTES</t>
  </si>
  <si>
    <t>171</t>
  </si>
  <si>
    <t xml:space="preserve">   PESSOAL E ENCARGOS SOCIAIS</t>
  </si>
  <si>
    <t>172</t>
  </si>
  <si>
    <t xml:space="preserve">   JUROS E ENCARGOS DA DÍVIDA</t>
  </si>
  <si>
    <t>173</t>
  </si>
  <si>
    <t xml:space="preserve">   OUTRAS DESPESAS CORRENTES</t>
  </si>
  <si>
    <t>174</t>
  </si>
  <si>
    <t>DESPESAS DE CAPITAL</t>
  </si>
  <si>
    <t>175</t>
  </si>
  <si>
    <t xml:space="preserve">   INVESTIMENTOS</t>
  </si>
  <si>
    <t>176</t>
  </si>
  <si>
    <t xml:space="preserve">   INVERSÕES FINANCEIRAS</t>
  </si>
  <si>
    <t>177</t>
  </si>
  <si>
    <t xml:space="preserve">   AMORTIZAÇÃO DA DÍVIDA</t>
  </si>
  <si>
    <t>178</t>
  </si>
  <si>
    <t>RESERVA DE CONTIGÊNCIA</t>
  </si>
  <si>
    <t>Anexo 2 - Demonstrativo da Execução das Despesas por Função/Subfunção</t>
  </si>
  <si>
    <t>LRF, Art. 52, inciso II, alíneas "c"</t>
  </si>
  <si>
    <t>FUNÇÃO/SUBFUNÇÃO</t>
  </si>
  <si>
    <t>Dotação Inicial</t>
  </si>
  <si>
    <t>Dotação Atualizada (a)</t>
  </si>
  <si>
    <t>Até o Bimestre (b)</t>
  </si>
  <si>
    <t>% (b/total b)</t>
  </si>
  <si>
    <t>Saldo (c) = (a-b)</t>
  </si>
  <si>
    <t xml:space="preserve">Até o Bimestre (d) </t>
  </si>
  <si>
    <t>% (d/total d)</t>
  </si>
  <si>
    <t>Saldo (e) = (a-d)</t>
  </si>
  <si>
    <t>DESPESAS EXCETO INTRA-ORÇAMENTÁRIA</t>
  </si>
  <si>
    <t xml:space="preserve">   01 - Legislativa</t>
  </si>
  <si>
    <t xml:space="preserve">      031 - Ação Legislativa</t>
  </si>
  <si>
    <t xml:space="preserve">      032 - Controle Externo</t>
  </si>
  <si>
    <t xml:space="preserve">      846 - Outros Encargos Especiais</t>
  </si>
  <si>
    <t xml:space="preserve">   02 - Judiciária</t>
  </si>
  <si>
    <t xml:space="preserve">      061 - Ação Judiciária</t>
  </si>
  <si>
    <t xml:space="preserve">      122 - Administração Geral</t>
  </si>
  <si>
    <t xml:space="preserve">      126 - Tecnologia da Informação</t>
  </si>
  <si>
    <t xml:space="preserve">      128 - Formação de Recursos Humanos</t>
  </si>
  <si>
    <t xml:space="preserve">      131 - Comunicação Social</t>
  </si>
  <si>
    <t xml:space="preserve">   03 - Essencial à Justiça</t>
  </si>
  <si>
    <t xml:space="preserve">      091 - Defesa da Ordem Jurídica</t>
  </si>
  <si>
    <t xml:space="preserve">      092 - Representação Judicial e Extrajudicial</t>
  </si>
  <si>
    <t xml:space="preserve">      422 - Direitos Individuais, Coletivos e Difusos</t>
  </si>
  <si>
    <t xml:space="preserve">   04 - Administração</t>
  </si>
  <si>
    <t xml:space="preserve">      123 - Administração Financeira</t>
  </si>
  <si>
    <t xml:space="preserve">      124 - Controle Interno</t>
  </si>
  <si>
    <t xml:space="preserve">      130 - Administração de Concessões</t>
  </si>
  <si>
    <t xml:space="preserve">      272 - Previdência do Regime Estatutário</t>
  </si>
  <si>
    <t xml:space="preserve">      663 - Mineração</t>
  </si>
  <si>
    <t xml:space="preserve">   06 - Segurança Pública</t>
  </si>
  <si>
    <t xml:space="preserve">      181 - Policiamento</t>
  </si>
  <si>
    <t xml:space="preserve">      182 - Defesa Civil</t>
  </si>
  <si>
    <t xml:space="preserve">      183 - Informação e Inteligência</t>
  </si>
  <si>
    <t xml:space="preserve">      243 - Assistência à Criança e ao Adolescente</t>
  </si>
  <si>
    <t xml:space="preserve">      421 - Custódia e Reintegração Social</t>
  </si>
  <si>
    <t xml:space="preserve">   08 - Assistência Social</t>
  </si>
  <si>
    <t xml:space="preserve">      241 - Assistência ao Idoso</t>
  </si>
  <si>
    <t xml:space="preserve">      244 - Assistência Comunitária</t>
  </si>
  <si>
    <t xml:space="preserve">      364 - Ensino Superior</t>
  </si>
  <si>
    <t xml:space="preserve">      843 - Serviço da Dívida Interna</t>
  </si>
  <si>
    <t xml:space="preserve">   09 - Previdência Social</t>
  </si>
  <si>
    <t xml:space="preserve">   10 - Saúde</t>
  </si>
  <si>
    <t xml:space="preserve">      301 - Atenção Básica</t>
  </si>
  <si>
    <t xml:space="preserve">      302 - Assistência Hospitalar e Ambulatorial</t>
  </si>
  <si>
    <t xml:space="preserve">      303 - Suporte Profilático e Terapêutico</t>
  </si>
  <si>
    <t xml:space="preserve">      304 - Vigilância Sanitária</t>
  </si>
  <si>
    <t xml:space="preserve">      305 - Vigilância Epidemiológica</t>
  </si>
  <si>
    <t xml:space="preserve">      306 - Alimentação e Nutrição</t>
  </si>
  <si>
    <t xml:space="preserve">      331 - Proteção e Benefícios ao Trabalhador</t>
  </si>
  <si>
    <t xml:space="preserve">      363 - Ensino Profissional</t>
  </si>
  <si>
    <t xml:space="preserve">   11 - Trabalho</t>
  </si>
  <si>
    <t xml:space="preserve">      334 - Fomento ao Trabalho</t>
  </si>
  <si>
    <t xml:space="preserve">   12 - Educação</t>
  </si>
  <si>
    <t xml:space="preserve">      361 - Ensino Fundamental</t>
  </si>
  <si>
    <t xml:space="preserve">      362 - Ensino Médio</t>
  </si>
  <si>
    <t xml:space="preserve">      366 - Educação de Jovens e Adultos</t>
  </si>
  <si>
    <t xml:space="preserve">      367 - Educação Especial</t>
  </si>
  <si>
    <t xml:space="preserve">      368 - Educação Básica</t>
  </si>
  <si>
    <t xml:space="preserve">      571 - Desenvolvimento Científico</t>
  </si>
  <si>
    <t xml:space="preserve">   13 - Cultura</t>
  </si>
  <si>
    <t xml:space="preserve">      391 - Patrimônio Histórico, Artístico e Arqueológico</t>
  </si>
  <si>
    <t xml:space="preserve">      392 - Difusão Cultural</t>
  </si>
  <si>
    <t xml:space="preserve">   14 - Direitos da Cidadania</t>
  </si>
  <si>
    <t xml:space="preserve">      423 - Assistência aos Povos Indígenas</t>
  </si>
  <si>
    <t xml:space="preserve">   15 - Urbanismo</t>
  </si>
  <si>
    <t xml:space="preserve">      451 - Infra-estrutura Urbana</t>
  </si>
  <si>
    <t xml:space="preserve">   16 - Habitação </t>
  </si>
  <si>
    <t xml:space="preserve">      482 - Habitação Urbana</t>
  </si>
  <si>
    <t xml:space="preserve">   17 - Saneamento</t>
  </si>
  <si>
    <t xml:space="preserve">      512 - Saneamento Básico Urbano</t>
  </si>
  <si>
    <t xml:space="preserve">   18 - Gestão Ambiental</t>
  </si>
  <si>
    <t xml:space="preserve">      541 - Preservação e Conservação Ambiental</t>
  </si>
  <si>
    <t xml:space="preserve">      542 - Controle Ambiental</t>
  </si>
  <si>
    <t xml:space="preserve">      544 - Recursos Hídricos</t>
  </si>
  <si>
    <t xml:space="preserve">      545 - Meteorologia</t>
  </si>
  <si>
    <t xml:space="preserve">   19 - Ciência e Tecnologia</t>
  </si>
  <si>
    <t xml:space="preserve">      573 - Difusão do Conhecimento Científico e Tecnológico</t>
  </si>
  <si>
    <t xml:space="preserve">   20 - Agricultura</t>
  </si>
  <si>
    <t xml:space="preserve">      606 - Extensão Rural</t>
  </si>
  <si>
    <t xml:space="preserve">      607 - Irrigação</t>
  </si>
  <si>
    <t xml:space="preserve">      608 - Promoção da Produção Agropecuária</t>
  </si>
  <si>
    <t xml:space="preserve">      609 - Defesa Agropecuária</t>
  </si>
  <si>
    <t xml:space="preserve">   21 - Organização Agrária</t>
  </si>
  <si>
    <t xml:space="preserve">      631 - Reforma Agrária</t>
  </si>
  <si>
    <t xml:space="preserve">   22 - Indústria</t>
  </si>
  <si>
    <t xml:space="preserve">      661 - Promoção Industrial</t>
  </si>
  <si>
    <t xml:space="preserve">   23 - Comércio e Serviços</t>
  </si>
  <si>
    <t xml:space="preserve">      665 - Normalização e Qualidade</t>
  </si>
  <si>
    <t xml:space="preserve">      691 - Promoção Comercial</t>
  </si>
  <si>
    <t xml:space="preserve">      692 - Comercialização</t>
  </si>
  <si>
    <t xml:space="preserve">      695 - Turismo</t>
  </si>
  <si>
    <t xml:space="preserve">   24 - Comunicações</t>
  </si>
  <si>
    <t xml:space="preserve">      722 - Telecomunicações</t>
  </si>
  <si>
    <t xml:space="preserve">   25 - Energia </t>
  </si>
  <si>
    <t xml:space="preserve">      751 - Conservação de Energia</t>
  </si>
  <si>
    <t xml:space="preserve">      752 - Energia Elétrica</t>
  </si>
  <si>
    <t xml:space="preserve">   26 - Transporte</t>
  </si>
  <si>
    <t xml:space="preserve">      781 - Transporte Aéreo</t>
  </si>
  <si>
    <t xml:space="preserve">      782 - Transporte Rodoviário</t>
  </si>
  <si>
    <t xml:space="preserve">      783 - Transporte Ferroviário</t>
  </si>
  <si>
    <t xml:space="preserve">      784 - Transporte Hidroviário</t>
  </si>
  <si>
    <t xml:space="preserve">   27 - Desporto e Lazer</t>
  </si>
  <si>
    <t xml:space="preserve">      811 - Desporto de Rendimento</t>
  </si>
  <si>
    <t xml:space="preserve">      812 - Desporto Comunitário</t>
  </si>
  <si>
    <t xml:space="preserve">   28 - Encargos Especiais</t>
  </si>
  <si>
    <t xml:space="preserve">      841 - Refinanciamento da Dívida Interna</t>
  </si>
  <si>
    <t xml:space="preserve">      844 - Serviço da Dívida Externa</t>
  </si>
  <si>
    <t xml:space="preserve">      845 - Outras Transferências</t>
  </si>
  <si>
    <t xml:space="preserve">   99 - Reservas</t>
  </si>
  <si>
    <t xml:space="preserve">      999 - Reserva de Contingência</t>
  </si>
  <si>
    <t>DESPESAS INTRA-ORÇAMENTÁRIA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</si>
  <si>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</si>
  <si>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</si>
  <si>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</si>
  <si>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</si>
  <si>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</si>
  <si>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</si>
  <si>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</si>
  <si>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</si>
  <si>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</si>
  <si>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</si>
  <si>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</si>
  <si>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</si>
  <si>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</si>
  <si>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</si>
  <si>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</si>
  <si>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</si>
  <si>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</si>
  <si>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</si>
  <si>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</si>
  <si>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</si>
  <si>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</si>
  <si>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</si>
  <si>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</si>
  <si>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</si>
  <si>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</si>
  <si>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</si>
  <si>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100001</t>
  </si>
  <si>
    <t>Total</t>
  </si>
  <si>
    <t>Anexo 3 - Demonstrativo da Receita Corrente Líquida</t>
  </si>
  <si>
    <t>LRF, Art. 53, inciso I</t>
  </si>
  <si>
    <t>ESPECIFICAÇÃO</t>
  </si>
  <si>
    <t>Evolução da Receita Realizada nos últimos 12 meses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</si>
  <si>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</si>
  <si>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</si>
  <si>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</si>
  <si>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</si>
  <si>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</si>
  <si>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</si>
  <si>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</si>
  <si>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</si>
  <si>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</si>
  <si>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</si>
  <si>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</si>
  <si>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</si>
  <si>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Total (ùltimos 12 Meses)</t>
  </si>
  <si>
    <t>Previsão Atualizada 2020</t>
  </si>
  <si>
    <t xml:space="preserve">      RECEITAS CORRENTES (I)</t>
  </si>
  <si>
    <t xml:space="preserve">         Impostos, Taxas e Contribuições de Melhoria</t>
  </si>
  <si>
    <t xml:space="preserve">            ICMS</t>
  </si>
  <si>
    <t xml:space="preserve">            IPVA</t>
  </si>
  <si>
    <t xml:space="preserve">            ITCD</t>
  </si>
  <si>
    <t xml:space="preserve">            IRRF</t>
  </si>
  <si>
    <t xml:space="preserve">            Outros Impostos, Taxas e Contribuições de Melhoria</t>
  </si>
  <si>
    <t xml:space="preserve">         CONTRIBUIÇÕES</t>
  </si>
  <si>
    <t xml:space="preserve">         RECEITA PATRIMONIAL</t>
  </si>
  <si>
    <t xml:space="preserve">            Rendimentos de Aplicação Financeira</t>
  </si>
  <si>
    <t xml:space="preserve">            Outras Receitas Patrimoniais</t>
  </si>
  <si>
    <t xml:space="preserve">         RECEITA AGROPECUÁRIA</t>
  </si>
  <si>
    <t xml:space="preserve">         RECEITA INDUSTRIAL</t>
  </si>
  <si>
    <t xml:space="preserve">         RECEITA DE SERVIÇOS</t>
  </si>
  <si>
    <t xml:space="preserve">         TRANSFERÊNCIAS CORRENTES</t>
  </si>
  <si>
    <t xml:space="preserve">            Cota-Parte do FPE</t>
  </si>
  <si>
    <t xml:space="preserve">            Transferências da LC 87/1996</t>
  </si>
  <si>
    <t xml:space="preserve">            Transferências da LC 61/1989</t>
  </si>
  <si>
    <t xml:space="preserve">            Transferências do FUNDEB</t>
  </si>
  <si>
    <t xml:space="preserve">            Outras Transferências Correntes</t>
  </si>
  <si>
    <t xml:space="preserve">         OUTRAS RECEITAS CORRENTES</t>
  </si>
  <si>
    <t xml:space="preserve">      DEDUÇÕES (II)</t>
  </si>
  <si>
    <t xml:space="preserve">         Transferências Constitucionais e Legais</t>
  </si>
  <si>
    <t xml:space="preserve">         Contrib. do Servidor para o Plano de Previdência</t>
  </si>
  <si>
    <t xml:space="preserve">         Compensação Financ. entre Regimes Previdência</t>
  </si>
  <si>
    <t xml:space="preserve">         Dedução de Receita para Formação do FUNDEB</t>
  </si>
  <si>
    <t xml:space="preserve">   RECEITA CORRENTE LÍQUIDA (III) = (I - II)</t>
  </si>
  <si>
    <t xml:space="preserve">   ( - ) Transferências obrigatórias da União relativas às emendas individuais (art. 166-A, § 1º, da CF) (IV)</t>
  </si>
  <si>
    <t>RECEITA CORRENTE LÍQUIDA AJUSTADA PARA CÁLCULO DOS LIMITES DE ENDIVIDAMENTO (V) = (III - IV)</t>
  </si>
  <si>
    <t xml:space="preserve">( - ) Transferências obrigatórias da União relativas às emendas de bancada (art. 166, § 16, da CF) (VI)  </t>
  </si>
  <si>
    <t>RECEITA CORRENTE LÍQUIDA AJUSTADA PARA CÁLCULO DOS LIMITES DA DESPESA COM PESSOAL (VII) = (V - VI)</t>
  </si>
  <si>
    <t>Anexo 4 - Demonstrativo das Receitas e Despesas Previdenciárias do RPPS</t>
  </si>
  <si>
    <t>LRF, Art. 53, inciso II</t>
  </si>
  <si>
    <t>RECEITAS PREVIDENCIÁRIAS - PLANO PREVIDENCIÁRIO</t>
  </si>
  <si>
    <t>Previsão Atualizada</t>
  </si>
  <si>
    <t>Até o Bimestre 2020</t>
  </si>
  <si>
    <t>Até o Bimestre 2019</t>
  </si>
  <si>
    <t>RECEITAS CORRENTES (I)</t>
  </si>
  <si>
    <t xml:space="preserve">Receita de Contribuições dos Segurados </t>
  </si>
  <si>
    <t xml:space="preserve">   Civil</t>
  </si>
  <si>
    <t xml:space="preserve">      Ativo </t>
  </si>
  <si>
    <t xml:space="preserve">      Inativo </t>
  </si>
  <si>
    <t xml:space="preserve">      Pensionista </t>
  </si>
  <si>
    <t xml:space="preserve">   Militar</t>
  </si>
  <si>
    <t xml:space="preserve">    Receita de Contribuições Patronais </t>
  </si>
  <si>
    <t>Receita Patrimonial</t>
  </si>
  <si>
    <t xml:space="preserve">   Receitas Imobiliárias</t>
  </si>
  <si>
    <t xml:space="preserve">   Receitas de Valores Mobiliários</t>
  </si>
  <si>
    <t xml:space="preserve">   Outras Receitas Patrimoniais</t>
  </si>
  <si>
    <t>Receita de Serviços</t>
  </si>
  <si>
    <t>Outras Receitas Correntes</t>
  </si>
  <si>
    <t xml:space="preserve">   Compensação Previdenciária do RGPS para o RPPS</t>
  </si>
  <si>
    <t xml:space="preserve">   Aportes Periódicos para Amortização de Déficit Atuarial do RPPS (II)1</t>
  </si>
  <si>
    <t xml:space="preserve">   Demais Receitas Correntes</t>
  </si>
  <si>
    <t>RECEITAS DE CAPITAL (III)</t>
  </si>
  <si>
    <t>Alienação de Bens, Direitos e Ativos</t>
  </si>
  <si>
    <t>Amortização de Empréstimos</t>
  </si>
  <si>
    <t>Outras Receitas de Capital</t>
  </si>
  <si>
    <t>TOTAL DAS RECEITAS PREVIDENCIÁRIAS RPPS - (IV) = (I + III - II)</t>
  </si>
  <si>
    <t>DESPESAS PREVIDENCIÁRIAS - PLANO PREVIDENCIÁRIO</t>
  </si>
  <si>
    <t>Dotação Atualizada</t>
  </si>
  <si>
    <t>Benefícios - Civil</t>
  </si>
  <si>
    <t xml:space="preserve">   Aposentadorias</t>
  </si>
  <si>
    <t xml:space="preserve">   Pensões</t>
  </si>
  <si>
    <t xml:space="preserve">   Outros Benefícios Previdenciários</t>
  </si>
  <si>
    <t>Benefícios - Militar</t>
  </si>
  <si>
    <t xml:space="preserve">   Reformas</t>
  </si>
  <si>
    <t>Outras Despesas Previdenciárias</t>
  </si>
  <si>
    <t xml:space="preserve">   Compensação Previdenciária do RPPS para o RGPS</t>
  </si>
  <si>
    <t xml:space="preserve">   Demais Despesas Previdenciárias</t>
  </si>
  <si>
    <t>TOTAL DAS DESPESAS PREVIDENCIÁRIAS RPPS (V)</t>
  </si>
  <si>
    <t>RESULTADO PREVIDENCIÁRIO (VIII) = (IV – VII)²</t>
  </si>
  <si>
    <t>RESULTADO PREVIDENCIÁRIO (VI) = (IV – V)2</t>
  </si>
  <si>
    <t>RECURSOS RPPS ARRECADADOS EM EXERCÍCIOS ANTERIORES</t>
  </si>
  <si>
    <t>Previsão Orçamentária</t>
  </si>
  <si>
    <t>VALOR</t>
  </si>
  <si>
    <t>RESERVA ORÇAMENTÁRIA DO RPPS</t>
  </si>
  <si>
    <t>APORTES DE RECURSOS PARA O PLANO PREVIDENCIÁRIO DO RPPS</t>
  </si>
  <si>
    <t>Aportes Realizados</t>
  </si>
  <si>
    <t>Plano de Amortização - Contribuição Patronal Suplementar</t>
  </si>
  <si>
    <t>Plano de Amortização - Aporte Periódico de Valores Predefinidos</t>
  </si>
  <si>
    <t>Outros Aportes para o RPPS</t>
  </si>
  <si>
    <t>Recursos para Cobertura de Déficit Financeiro</t>
  </si>
  <si>
    <t>RECEITAS PREVIDENCIÁRIAS - PLANO FINANCEIRO</t>
  </si>
  <si>
    <t>Período de Referência</t>
  </si>
  <si>
    <t>2020</t>
  </si>
  <si>
    <t>2019</t>
  </si>
  <si>
    <t>Caixa e Equivalentes de Caixa</t>
  </si>
  <si>
    <t>Investimentos e Aplicações</t>
  </si>
  <si>
    <t>Outros Bens e Direitos</t>
  </si>
  <si>
    <t>DESPESAS PREVIDENCIÁRIAS - PLANO FINANCEIRO</t>
  </si>
  <si>
    <t>RECEITAS CORRENTES (VII)</t>
  </si>
  <si>
    <t xml:space="preserve">   Receita de Contribuições dos Segurados</t>
  </si>
  <si>
    <t xml:space="preserve">      Civil</t>
  </si>
  <si>
    <t xml:space="preserve">         Ativo </t>
  </si>
  <si>
    <t xml:space="preserve">         Inativo </t>
  </si>
  <si>
    <t xml:space="preserve">         Pensionista </t>
  </si>
  <si>
    <t xml:space="preserve">      Militar</t>
  </si>
  <si>
    <t xml:space="preserve">   Receita de Contribuições Patronais</t>
  </si>
  <si>
    <t xml:space="preserve">   Receita Patrimonial</t>
  </si>
  <si>
    <t xml:space="preserve">      Receitas Imobiliárias</t>
  </si>
  <si>
    <t xml:space="preserve">      Receitas de Valores Mobiliários</t>
  </si>
  <si>
    <t xml:space="preserve">      Outras Receitas Patrimoniais</t>
  </si>
  <si>
    <t xml:space="preserve">   Receita de Serviços</t>
  </si>
  <si>
    <t xml:space="preserve">   Outras Receitas Correntes</t>
  </si>
  <si>
    <t xml:space="preserve">      Compensação Previdenciária do RGPS para o RPPS</t>
  </si>
  <si>
    <t>RECEITAS DE CAPITAL (VIII)</t>
  </si>
  <si>
    <t xml:space="preserve">   Alienação de Bens, Direitos e Ativos</t>
  </si>
  <si>
    <t xml:space="preserve">   Amortização de Empréstimos</t>
  </si>
  <si>
    <t xml:space="preserve">   Outras Receitas de Capital</t>
  </si>
  <si>
    <t>TOTAL DAS RECEITAS PREVIDENCIÁRIAS RPPS - (IX) = (VII + VIII)</t>
  </si>
  <si>
    <t>DESPESAS PREVIDENCIÁRIAS - RPPS</t>
  </si>
  <si>
    <t xml:space="preserve">   Aposentadorias </t>
  </si>
  <si>
    <t xml:space="preserve">TOTAL DAS DESPESAS PREVIDENCIÁRIAS RPPS (X) </t>
  </si>
  <si>
    <t>RESULTADO PREVIDENCIÁRIO (XV) = (XI – XIV)²</t>
  </si>
  <si>
    <t>RESULTADO PREVIDENCIÁRIO (XI) = (IX – X)2</t>
  </si>
  <si>
    <t>APORTES DE RECURSOS PARA O PLANO FINANCEIRO DO RPPS</t>
  </si>
  <si>
    <t>Recursos para Cobertura de Insuficiências Financeiras</t>
  </si>
  <si>
    <t>Recursos para Formação de Reserva</t>
  </si>
  <si>
    <t>RECEITAS DA ADMINISTRAÇÃO - RPPS</t>
  </si>
  <si>
    <t>TOTAL DAS RECEITAS DA ADMINISTRAÇÃO RPPS - (XII)</t>
  </si>
  <si>
    <t>DESPESAS DA ADMINISTRAÇÃO - RPPS</t>
  </si>
  <si>
    <t>DESPESAS CORRENTES (XIII)</t>
  </si>
  <si>
    <t>DESPESAS DE CAPITAL (XIV)</t>
  </si>
  <si>
    <t>TOTAL DAS DESPESAS DA ADMINISTRAÇÃO RPPS (XV) = (XIII + XIV)</t>
  </si>
  <si>
    <t>USAR DA ANTERIOR</t>
  </si>
  <si>
    <t>RESULTADO DA ADMINISTRAÇÃO RPPS (XVI) = (XII – XV)</t>
  </si>
  <si>
    <t>Anexo 6 - Demonstrativo do Resultado Primário e Nominal</t>
  </si>
  <si>
    <t>LRF, Art. 53, inciso III</t>
  </si>
  <si>
    <t>RECEITAS PRIMÁRIAS</t>
  </si>
  <si>
    <t>Receitas Realizadas (a)</t>
  </si>
  <si>
    <t>Impostos, Taxas e Contribuições de Melhoria</t>
  </si>
  <si>
    <t xml:space="preserve">   ICMS</t>
  </si>
  <si>
    <t xml:space="preserve">   IPVA</t>
  </si>
  <si>
    <t xml:space="preserve">   ITCD</t>
  </si>
  <si>
    <t xml:space="preserve">   IRRF</t>
  </si>
  <si>
    <t xml:space="preserve">   Outros Impostos, Taxas e Contribuições de Melhoria</t>
  </si>
  <si>
    <t>Contribuições</t>
  </si>
  <si>
    <t xml:space="preserve">   Aplicações Financeiras (II)</t>
  </si>
  <si>
    <t>Transferências Correntes</t>
  </si>
  <si>
    <t xml:space="preserve">   Cota-Parte do FPE</t>
  </si>
  <si>
    <t xml:space="preserve">   Transferências da LC 87/1996</t>
  </si>
  <si>
    <t xml:space="preserve">   Transferências da LC 61/1989</t>
  </si>
  <si>
    <t xml:space="preserve">   Transferências do FUNDEB</t>
  </si>
  <si>
    <t xml:space="preserve">   Outras Transferências Correntes</t>
  </si>
  <si>
    <t>Demais Receitas Correntes</t>
  </si>
  <si>
    <t xml:space="preserve">   Outras Receitas Financeiras (III)</t>
  </si>
  <si>
    <t xml:space="preserve">   Receitas Correntes Restantes</t>
  </si>
  <si>
    <t>RECEITAS PRIMÁRIAS CORRENTES (IV) = (I - II - III)</t>
  </si>
  <si>
    <t>RECEITAS DE CAPITAL (V)</t>
  </si>
  <si>
    <t>Operações de Crédito (VI)</t>
  </si>
  <si>
    <t>Amortização de Empréstimos (VII)</t>
  </si>
  <si>
    <t>Alienação de Bens</t>
  </si>
  <si>
    <t xml:space="preserve">   Receitas de Alienação de Investimentos Temporários (VIII)</t>
  </si>
  <si>
    <t xml:space="preserve">   Receitas de Alienação de Investimentos Permanentes (IX)</t>
  </si>
  <si>
    <t xml:space="preserve">   Outras Alienações de Bens</t>
  </si>
  <si>
    <t>Transferências de Capital</t>
  </si>
  <si>
    <t xml:space="preserve">   Convênios</t>
  </si>
  <si>
    <t xml:space="preserve">   Outras Transferências de Capital</t>
  </si>
  <si>
    <t xml:space="preserve">   Outras Receitas de Capital Não Primárias (X)</t>
  </si>
  <si>
    <t xml:space="preserve">   Outras Receitas de Capital Primárias</t>
  </si>
  <si>
    <t>RECEITAS PRIMÁRIAS DE CAPITAL (XI) = (V - VI - VII - VIII - IX - X)</t>
  </si>
  <si>
    <t>RECEITA PRIMÁRIA TOTAL  (XII) = (IV + XI)</t>
  </si>
  <si>
    <t>DESPESAS PRIMÁRIAS</t>
  </si>
  <si>
    <t>Despesas Pagas (a)</t>
  </si>
  <si>
    <t>Restos a Pagar Processados Pagos (b)</t>
  </si>
  <si>
    <t>Restos a pagar não processados</t>
  </si>
  <si>
    <t>Liquidados</t>
  </si>
  <si>
    <t>Pagos (c)</t>
  </si>
  <si>
    <t>Pessoal e Encargos Sociais</t>
  </si>
  <si>
    <t>Juros e Encargos da Dívida (XIV)</t>
  </si>
  <si>
    <t>Outras Despesas Correntes</t>
  </si>
  <si>
    <t xml:space="preserve">   Transferências Constitucionais e Legais</t>
  </si>
  <si>
    <t xml:space="preserve">   Demais Despesas Correntes</t>
  </si>
  <si>
    <t>DESPESAS PRIMÁRIAS CORRENTES (XV) = (XIII - XIV)</t>
  </si>
  <si>
    <t>DESPESAS DE CAPITAL (XVI)</t>
  </si>
  <si>
    <t>Investimentos</t>
  </si>
  <si>
    <t>Inversões Financeiras</t>
  </si>
  <si>
    <t xml:space="preserve">   Concessão de Empréstimos e Financiamentos (XVII)</t>
  </si>
  <si>
    <t xml:space="preserve">   Aquisição de Título de Capital já Integralizado (XVIII)</t>
  </si>
  <si>
    <t xml:space="preserve">   Aquisição de Título de Crédito (XIX)</t>
  </si>
  <si>
    <t xml:space="preserve">   Demais Inversões Financeiras</t>
  </si>
  <si>
    <t>Amortização da Dívida (XX)</t>
  </si>
  <si>
    <t>DESPESAS PRIMÁRIAS DE CAPITAL (XXI) = (XVI - XVII - XVIII - XIX - XX)</t>
  </si>
  <si>
    <t>RESERVA DE CONTINGÊNCIA (XXII)</t>
  </si>
  <si>
    <t>DESPESA PRIMÁRIA TOTAL (XXIII) = (XV + XXI + XXII)</t>
  </si>
  <si>
    <t>RESULTADO PRIMÁRIO - ACIMA DA LINHA (XXIV) = [XIIA - (XXIIIA +XXIIIB + XXIIIC)]</t>
  </si>
  <si>
    <t>Valor</t>
  </si>
  <si>
    <t>RESULTADO PRIMÁRIO - Acima da Linha (XXIV) = [XIIa - (XXIIIa +XXIIIb + XXIIIc)]</t>
  </si>
  <si>
    <t>META FISCAL PARA O RESULTADO PRIMÁRIO</t>
  </si>
  <si>
    <t>Valor Corrente</t>
  </si>
  <si>
    <t>Meta fixada no Anexo de Metas Fiscais da LDO para o exercício de referência</t>
  </si>
  <si>
    <t>JUROS NOMINAIS</t>
  </si>
  <si>
    <t>VALOR INCORRIDO</t>
  </si>
  <si>
    <t>Juros, Encargos e Variações Monetárias Ativos (XXV)</t>
  </si>
  <si>
    <t>Juros, Encargos e Variações Monetárias Passivos (XXVI)</t>
  </si>
  <si>
    <t>RESULTADO NOMINAL - ACIMA DA LINHA (XXVII) = (- XXIV - XXV + XXVI)</t>
  </si>
  <si>
    <t>RESULTADO NOMINAL - Acima da Linha (XXVII) =  XXIV + (XXV - XXVI)</t>
  </si>
  <si>
    <t>META FISCAL PARA O RESULTADO NOMINAL</t>
  </si>
  <si>
    <t>CÁLCULO DO RESULTADO NOMINAL</t>
  </si>
  <si>
    <t>SALDO</t>
  </si>
  <si>
    <t>Em 31/12/2019 (a)</t>
  </si>
  <si>
    <t>DÍVIDA CONSOLIDADA (XXVIII)</t>
  </si>
  <si>
    <t>DEDUÇÕES (XXIX)</t>
  </si>
  <si>
    <t xml:space="preserve">   Disponibilidade de Caixa</t>
  </si>
  <si>
    <t xml:space="preserve">      Disponibilidade de Caixa Bruta</t>
  </si>
  <si>
    <t xml:space="preserve">      (-) Restos a Pagar Processados (XXX)</t>
  </si>
  <si>
    <t xml:space="preserve">   Demais Haveres Financeiros</t>
  </si>
  <si>
    <t>DÍVIDA CONSOLIDADA LÍQUIDA (XXXI) = (XXVIII - XXIX)</t>
  </si>
  <si>
    <t>DEMONSTRATIVO DA EXECUÇÃO DAS DESPESAS POR FUNÇÃO</t>
  </si>
  <si>
    <t>Até o Bimestre/ 2020</t>
  </si>
  <si>
    <t>RESULTADO NOMINAL - Abaixo da Linha (XXXII) = (XXXIa - XXXIb)</t>
  </si>
  <si>
    <t>AJUSTE METODOLÓGICO</t>
  </si>
  <si>
    <t>VARIAÇÃO SALDO RPP = (XXXIII) = (XXXa - XXXb)</t>
  </si>
  <si>
    <t>RECEITA DE ALIENAÇÃO DE INVESTIMENTOS PERMANENTES (IX)</t>
  </si>
  <si>
    <t>PASSIVOS RECONHECIDOS NA DC (XXXIV)</t>
  </si>
  <si>
    <t>VARIAÇÃO CAMBIAL (XXXV)</t>
  </si>
  <si>
    <t>PAGAMENTO DE PRECATÓRIOS INTEGRANTES DA DC (XXXVI)</t>
  </si>
  <si>
    <t>AJUSTES RELATIVOS AO RPPS (XXXVII)</t>
  </si>
  <si>
    <t>OUTROS AJUSTES (XXXVIII)</t>
  </si>
  <si>
    <t>RESULTADO NOMINAL AJUSTADO - Abaixo da Linha (XXXIX) = (XXXII - XXXIII - IX + XXXIV + XXXV - XXXVI + XXXVII + XXXVIII)</t>
  </si>
  <si>
    <t>RESULTADO PRIMÁRIO - ABAIXO DA LINHA (XXXVII) =  XXXVI - (XXV - XXVI)</t>
  </si>
  <si>
    <t>RESULTADO PRIMÁRIO - Abaixo da Linha (XL) =  XXXIX - (XXV - XXVI)</t>
  </si>
  <si>
    <t>INFORMAÇÕES ADICIONAIS</t>
  </si>
  <si>
    <t>SALDO DE EXERCÍCIOS ANTERIORES</t>
  </si>
  <si>
    <t>Superávit Financeiro Utilizado para Abertura e Reabertura de Créditos Adicionais</t>
  </si>
  <si>
    <t>DESPESAS PRIMÁRIAS CORRENTES APURADAS CONFORME O ART. 4º DA LC 156/16                                                                                                     (INCLUÍDAS AS DESPESAS INTRA-ORÇAMENTÁRIAS)¹</t>
  </si>
  <si>
    <t>Até o Bimestre/2019</t>
  </si>
  <si>
    <t>Até o Bimestre/  2020</t>
  </si>
  <si>
    <t>INSCRITAS EM RESTOS A PAGAR NÃO PROCESSADOS</t>
  </si>
  <si>
    <t>DESPESAS CORRENTES (XLI)</t>
  </si>
  <si>
    <t>Juros e Encargos da Dívida (XLII)</t>
  </si>
  <si>
    <t>DESPESAS PRIMÁRIAS CORRENTES (XLIII) = (XLI - XLII)</t>
  </si>
  <si>
    <t>Transferências Constitucionais (XLIV)</t>
  </si>
  <si>
    <t>Contribuições para o PIS/PASEP (XLV)</t>
  </si>
  <si>
    <t>DESPESAS PRIMÁRIAS CORRENTES APURADAS CONFORME O ART. 4º DA LC 156/16 (XLVI) = (XLIII - XLIV - XLV)</t>
  </si>
  <si>
    <t>Anexo 7 - Demonstrativo dos Restos a Pagar por Poder e Órgão</t>
  </si>
  <si>
    <t>LRF, Art. 53, inciso V</t>
  </si>
  <si>
    <t>Poder / Órgão</t>
  </si>
  <si>
    <t>Restos a Pagar Processados</t>
  </si>
  <si>
    <t>Inscritos em Exercícios Anteriores (a)</t>
  </si>
  <si>
    <t>Inscritos Em 31 de Dezembro de 2019 (b)</t>
  </si>
  <si>
    <t>Cancelados (d)</t>
  </si>
  <si>
    <t>Saldo e=(a+b)-(c+d)</t>
  </si>
  <si>
    <t>Restos a Pagar Não Processados</t>
  </si>
  <si>
    <t>Inscritos em Exercícios Anteriores (f)</t>
  </si>
  <si>
    <t>Inscritos Em 31 de Dezembro de 2019 (g)</t>
  </si>
  <si>
    <t>Liquidados (h)</t>
  </si>
  <si>
    <t>Pagos (i)</t>
  </si>
  <si>
    <t>Cancelados (j)</t>
  </si>
  <si>
    <t>Saldo k = ( f + g ) - ( i + j )</t>
  </si>
  <si>
    <t>Saldo Total L = (e + k)</t>
  </si>
  <si>
    <t>RESTOS A PAGAR (EXCETO INTRA-ORÇAMENTÁRIOS)(I)</t>
  </si>
  <si>
    <t xml:space="preserve">   PODER EXECUTIVO</t>
  </si>
  <si>
    <t xml:space="preserve">   PODER LEGISLATIVO</t>
  </si>
  <si>
    <t xml:space="preserve">      Assembleia Legislativa</t>
  </si>
  <si>
    <t xml:space="preserve">      Tribunal de Contas do Estado</t>
  </si>
  <si>
    <t xml:space="preserve">      FUNTC</t>
  </si>
  <si>
    <t xml:space="preserve">   PODER JUDICIÁRIO</t>
  </si>
  <si>
    <t xml:space="preserve">      Tribunal de Justiça do Estado</t>
  </si>
  <si>
    <t xml:space="preserve">      FUNJECC</t>
  </si>
  <si>
    <t xml:space="preserve">   MINISTÉRIO PÚBLICO</t>
  </si>
  <si>
    <t xml:space="preserve">      Procuradoria Geral da Justiça</t>
  </si>
  <si>
    <t xml:space="preserve">      FEADMP/MS</t>
  </si>
  <si>
    <t xml:space="preserve">      FUNDROGAS/MS</t>
  </si>
  <si>
    <t xml:space="preserve">   DEFENSORIA PÚBLICA </t>
  </si>
  <si>
    <t>RESTOS A PAGAR (Intra-Orçamentários)(II)</t>
  </si>
  <si>
    <t xml:space="preserve">   EXECUTIVO</t>
  </si>
  <si>
    <t xml:space="preserve">   LEGISLATIVO</t>
  </si>
  <si>
    <t xml:space="preserve">   JUDICIÁRIO</t>
  </si>
  <si>
    <t>TOTAL(III) = (I+II)</t>
  </si>
  <si>
    <t>Anexo 8 - Demonstrativo das Receitas e Despesas com Manutenção e Desenvolvimento do Ensino - MDE</t>
  </si>
  <si>
    <t>Lei 9.394/96 Art. 72</t>
  </si>
  <si>
    <t>RESULTANTE DE IMPOSTOS (CAPUT DO ART. 212 DA CONSTITUIÇÃO)</t>
  </si>
  <si>
    <t>% (c) = (b / a) * 100</t>
  </si>
  <si>
    <t>1- RECEITA DE IMPOSTOS</t>
  </si>
  <si>
    <t xml:space="preserve">   1.1- Receita Resultante do Imposto sobre a Circulação de Mercadorias e Serviços de Transporte Interestadual e Intermunicipal e de Comunicação - ICMS</t>
  </si>
  <si>
    <t xml:space="preserve">      1.1.1- ICMS</t>
  </si>
  <si>
    <t xml:space="preserve">      1.1.2- Multas, Juros de Mora, Divida Ativa e Outros Encargos do ICMS</t>
  </si>
  <si>
    <t xml:space="preserve">      1.1.3- Adicional de até 2% do ICMS destinado ao Fundo de Combate à Pobreza (ADCT, art. 82, §1º)</t>
  </si>
  <si>
    <t xml:space="preserve">   1.2- Receita Resultante do Imposto de Transmissão Causa Mortis e Doação de Bens e Direitos – ITCD</t>
  </si>
  <si>
    <t xml:space="preserve">      1.2.1- ITCD</t>
  </si>
  <si>
    <t xml:space="preserve">      1.2.2- Multas, Juros de Mora, Dívida Ativa e Outros Encargos do ITCD</t>
  </si>
  <si>
    <t xml:space="preserve">   1.3- Receita Resultante do Imposto sobre a Propriedade de Veículos Automotores – IPVA</t>
  </si>
  <si>
    <t xml:space="preserve">      1.3.1- IPVA</t>
  </si>
  <si>
    <t xml:space="preserve">      1.3.2- Multas, Juros de Mora, Dívida Ativa e Outros Encargos do IPVA</t>
  </si>
  <si>
    <t xml:space="preserve">   1.4- Receita Resultante do Imposto sobre a Renda e Proventos de Qualquer Natureza Retido na Fonte – IRRF</t>
  </si>
  <si>
    <t>2- RECEITA DE TRANSFERÊNCIAS CONSTITUCIONAIS E LEGAIS</t>
  </si>
  <si>
    <t xml:space="preserve">   2.1- Cota-Parte FPE</t>
  </si>
  <si>
    <t xml:space="preserve">   2.2- ICMS-Desoneração - L.C. nº87/1996</t>
  </si>
  <si>
    <t xml:space="preserve">   2.3- Cota-Parte IPI-Exportação</t>
  </si>
  <si>
    <t xml:space="preserve">   2.4- Cota-Parte IOF-Ouro</t>
  </si>
  <si>
    <t>3- DEDUÇÕES DE TRANSFERÊNCIAS CONSTITUCIONAIS AOS MUNICÍPIOS</t>
  </si>
  <si>
    <t xml:space="preserve">   3.1- PARCELA DO ICMS REPASSADA AOS MUNICÍPIOS (25% de (1.1 - 1.1.3))</t>
  </si>
  <si>
    <t xml:space="preserve">   3.2- PARCELA DO IPVA REPASSADA AOS MUNICÍPIOS (50% de 1.3)</t>
  </si>
  <si>
    <t xml:space="preserve">   3.3- PARCELA DA COTA-PARTE DO IPI-EXPORTAÇÃO REPASSADA AOS MUNICÍPIOS (25% de 2.3)</t>
  </si>
  <si>
    <t>4- TOTAL DA RECEITA LÍQUIDA DE IMPOSTOS (1 + 2 - 3)</t>
  </si>
  <si>
    <t>RECEITAS ADICIONAIS PARA FINANCIAMENTO DO ENSINO</t>
  </si>
  <si>
    <t>5- RECEITA DA APLICAÇÃO FINANCEIRA DE OUTROS RECURSOS DE IMPOSTOS VINCULADOS AO ENSINO</t>
  </si>
  <si>
    <t>6- RECEITA DE TRANSFERÊNCIAS DO FNDE</t>
  </si>
  <si>
    <t xml:space="preserve">   6.1- Transferências do Salário-Educação</t>
  </si>
  <si>
    <t xml:space="preserve">   6.2- Transferências Diretas – PDDE</t>
  </si>
  <si>
    <t xml:space="preserve">   6.3- Transferências Diretas – PNAE</t>
  </si>
  <si>
    <t xml:space="preserve">   6.4 - Transferências Diretas – PNATE</t>
  </si>
  <si>
    <t xml:space="preserve">   6.5- Outras Transferências do FNDE</t>
  </si>
  <si>
    <t xml:space="preserve">   6.6- Aplicação Financeira dos Recursos do FNDE</t>
  </si>
  <si>
    <t>7- RECEITA DE TRANSFERÊNCIAS DE CONVÊNIOS</t>
  </si>
  <si>
    <t xml:space="preserve">   7.1- Transferências de Convênios</t>
  </si>
  <si>
    <t xml:space="preserve">   7.2- Aplicação Financeira dos Recursos de Convênios</t>
  </si>
  <si>
    <t>8 - RECEITA DE OPERAÇÕES DE CRÉDITO</t>
  </si>
  <si>
    <t>9 - OUTRAS RECEITAS PARA FINANCIAMENTO DO ENSINO</t>
  </si>
  <si>
    <t>10- TOTAL DAS RECEITAS ADICIONAIS PARA FINANCIAMENTO DO ENSINO (5+6+7+8+9)</t>
  </si>
  <si>
    <t>RECEITAS DO FUNDEB</t>
  </si>
  <si>
    <t>11- RECEITAS DESTINADAS AO FUNDEB</t>
  </si>
  <si>
    <t>11.1- Receita Resultante do ICMS Destinada ao FUNDEB – (20% de (1.1 – 3.1))</t>
  </si>
  <si>
    <t>11.2- Receita Resultante do ITCD Destinada ao FUNDEB – (20% de 1.2)</t>
  </si>
  <si>
    <t>11.3- Receita Resultante do IPVA Destinada ao FUNDEB – (20% de (1.3 – 3.2)</t>
  </si>
  <si>
    <t>11.4- Cota-Parte FPE Destinada ao FUNDEB – (20% de 2.1)</t>
  </si>
  <si>
    <t>11.5- ICMS-Desoneração Destinada ao FUNDEB – (20% de 2.2)</t>
  </si>
  <si>
    <t>11.6- Cota-Parte IPI Exportação Destinada ao FUNDEB – (20% de (2.3 – 3.3))</t>
  </si>
  <si>
    <t>12- RECEITAS RECEBIDAS DO FUNDEB</t>
  </si>
  <si>
    <t>12.1- Transferências de Recursos do FUNDEB</t>
  </si>
  <si>
    <t>12.2- Complementação da União ao FUNDEB</t>
  </si>
  <si>
    <t>12.3- Receita de Aplicação Financeira dos Recursos do FUNDEB</t>
  </si>
  <si>
    <t>13- RESULTADO LÍQUIDO DAS TRANSFERÊNCIAS DO FUNDEB (12.1 – 11)</t>
  </si>
  <si>
    <t>RESULTADO LÍQUIDO DA TRANSFERÊNCIA DO FUNDEB</t>
  </si>
  <si>
    <t>[SE RESULTADO LÍQUIDO DA TRANSFERÊNCIA (13) &gt; 0] = ACRÉSCIMO RESULTANTE DAS TRANSFERÊNCIAS DO FUNDEB</t>
  </si>
  <si>
    <t>[SE RESULTADO LÍQUIDO DA TRANSFERÊNCIA (13) &lt; 0] = DECRÉSCIMO RESULTANTE DAS TRANSFERÊNCIAS DO FUNDEB</t>
  </si>
  <si>
    <t>DESPESAS DO FUNDEB</t>
  </si>
  <si>
    <t>Dotação Atualizada (d)</t>
  </si>
  <si>
    <t>Até o Bimestre (e)</t>
  </si>
  <si>
    <t>% (f) = (e / d) * 100</t>
  </si>
  <si>
    <t>Até o Bimestre (g)</t>
  </si>
  <si>
    <t>% (h) = (g / d) * 100</t>
  </si>
  <si>
    <t>14- PAGAMENTO DOS PROFISSIONAIS DO MAGISTÉRIO</t>
  </si>
  <si>
    <t xml:space="preserve">   14.1- Com Ensino Fundamental</t>
  </si>
  <si>
    <t xml:space="preserve">   14.2- Com Ensino Médio</t>
  </si>
  <si>
    <t>15- OUTRAS DESPESAS</t>
  </si>
  <si>
    <t xml:space="preserve">   15.1- Com Ensino Fundamental</t>
  </si>
  <si>
    <t xml:space="preserve">   15.2- Com Ensino Médio</t>
  </si>
  <si>
    <t>16- TOTAL DAS DESPESAS DO FUNDEB (14 + 15)</t>
  </si>
  <si>
    <t>DEDUÇÕES PARA FINS DE LIMITE DO FUNDEB</t>
  </si>
  <si>
    <t>17- RESTOS A PAGAR INSCRITOS NO EXERCÍCIO SEM DISPONIBILIDADE FINANCEIRA DE RECURSOS DO FUNDEB</t>
  </si>
  <si>
    <t xml:space="preserve">   17.1 – FUNDEB 60%</t>
  </si>
  <si>
    <t xml:space="preserve">   17.2 – FUNDEB 40%</t>
  </si>
  <si>
    <t>18- DESPESAS CUSTEADAS COM O SUPERÁVIT FINANCEIRO, DO EXERCÍCIO ANTERIOR, DO FUNDEB</t>
  </si>
  <si>
    <t xml:space="preserve">   18.1 – FUNDEB 60%</t>
  </si>
  <si>
    <t xml:space="preserve">   18.2 – FUNDEB 40%</t>
  </si>
  <si>
    <t>19- TOTAL DAS DEDUÇÕES CONSIDERADAS PARA FINS DE LIMITE DO FUNDEB (17 + 18)</t>
  </si>
  <si>
    <t>INDICADORES DO FUNDEB</t>
  </si>
  <si>
    <t>20- TOTAL DAS DESPESAS DO FUNDEB PARA FINS DE LIMITE (16 - 19)</t>
  </si>
  <si>
    <t>20.1 - Mínimo de 60% do FUNDEB na Remuneração do Magistério  ***1  (14 - (17.1 + 18.1)) / (12) x 100) %</t>
  </si>
  <si>
    <t>20.2 - Máximo de 40% em Despesa com MDE, que não Remuneração do Magistério (15 - (17.2 + 18.2)) / (12) x 100) %</t>
  </si>
  <si>
    <t>20.3 - Máximo de 5% não Aplicado no Exercício (100 - (20.1 + 20.2)) %</t>
  </si>
  <si>
    <t>CONTROLE DA UTILIZAÇÃO DE RECURSOS NO EXERCÍCIO SUBSEQUENTE</t>
  </si>
  <si>
    <t>21- RECURSOS RECEBIDOS DO FUNDEB EM 2019 QUE NÃO FORAM UTILIZADOS</t>
  </si>
  <si>
    <t>22 – DESPESAS CUSTEADAS COM O SALDO DO ITEM 21 ATÉ O 1º TRIMESTRE DE 2020 ***2</t>
  </si>
  <si>
    <t>DESPESAS COM AÇÕES TÍPICAS DE MANUTENÇÃO E DESENVOLVIMENTO DO ENSINO</t>
  </si>
  <si>
    <t>23- EDUCAÇÃO INFANTIL</t>
  </si>
  <si>
    <t xml:space="preserve">   23.1 - Creche</t>
  </si>
  <si>
    <t xml:space="preserve">   23.2 - Pré-escola</t>
  </si>
  <si>
    <t>24- ENSINO FUNDAMENTAL</t>
  </si>
  <si>
    <t xml:space="preserve">   24.1- Despesas Custeadas com Recursos do FUNDEB</t>
  </si>
  <si>
    <t xml:space="preserve">   24.2- Despesas Custeadas com Outros Recursos de Impostos</t>
  </si>
  <si>
    <t>25- ENSINO MÉDIO</t>
  </si>
  <si>
    <t xml:space="preserve">   25.1- Despesas Custeadas com Recursos do FUNDEB</t>
  </si>
  <si>
    <t xml:space="preserve">   25.2- Despesas Custeadas com Outros Recursos de Impostos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</si>
  <si>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</si>
  <si>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</si>
  <si>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</si>
  <si>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</si>
  <si>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 DE APLICAÇÃO MÍNIMA EM MDE</t>
  </si>
  <si>
    <t>30- RESULTADO LÍQUIDO DAS TRANSFERÊNCIAS DO FUNDEB = (13)</t>
  </si>
  <si>
    <t>31- DESPESAS CUSTEADAS COM A COMPLEMENTAÇÃO DO FUNDEB NO EXERCÍCIO</t>
  </si>
  <si>
    <t>32- DESPESAS CUSTEADAS COM O SUPERÁVIT FINANCEIRO, DO EXERCÍCIO ANTERIOR, DO FUNDEB</t>
  </si>
  <si>
    <t>33- DESPESAS CUSTEADAS COM O SUPERÁVIT FINANCEIRO, DO EXERCÍCIO ANTERIOR, DE OUTROS RECURSOS DE IMPOSTOS</t>
  </si>
  <si>
    <t>34- RESTOS A PAGAR INSCRITOS NO EXERCÍCIO SEM DISPONIBILIDADE FINANCEIRA DE RECURSOS DE IMPOSTOS VINCULADOS AO ENSINO³</t>
  </si>
  <si>
    <t>35- CANCELAMENTO, NO EXERCÍCIO, DE RESTOS A PAGAR INSCRITOS COM DISPONIBILIDADE FINANCEIRA DE RECURSOS DE IMPOSTOS VINCULADOS AO ENSINO = (45j)</t>
  </si>
  <si>
    <t>36- TOTAL DAS DEDUÇÕES CONSIDERADAS PARA FINS DO LIMITE CONSTITUCIONAL (30 + 31 + 32 + 33 + 34 + 35)</t>
  </si>
  <si>
    <t>37- TOTAL DAS DESPESAS PARA FINS DE LIMITE (29 – 36)</t>
  </si>
  <si>
    <t>38- PERCENTUAL DE APLICAÇÃO EM MDE SOBRE A RECEITA LÍQUIDA DE IMPOSTOS (37 / 4 x 100) % - LIMITE CONSTITUCIONAL 25% *4 e *5</t>
  </si>
  <si>
    <t xml:space="preserve">DESPESAS CUSTEADAS COM RECEITAS ADICIONAIS PARA FINANCIAMENTO DO ENSINO </t>
  </si>
  <si>
    <t xml:space="preserve">Até o Bimestre (g) </t>
  </si>
  <si>
    <t>39- DESPESAS CUSTEADAS COM A APLICAÇÃO FINANCEIRA DE OUTROS RECURSOS DE IMPOSTOS VINCULADOS AO ENSINO</t>
  </si>
  <si>
    <t>40- DESPESAS CUSTEADAS COM A CONTRIBUIÇÃO SOCIAL DO SALÁRIO-EDUCAÇÃO</t>
  </si>
  <si>
    <t>41- DESPESAS CUSTEADAS COM OPERAÇÕES DE CRÉDITO</t>
  </si>
  <si>
    <t>42- DESPESAS CUSTEADAS COM OUTRAS RECEITAS PARA FINANCIAMENTO DO ENSINO</t>
  </si>
  <si>
    <t>43- TOTAL DAS DESPESAS CUSTEADAS COM RECEITAS ADICIONAIS PARA FINANCIAMENTO DO ENSINO (39 + 40 + 41 + 42)</t>
  </si>
  <si>
    <t>44- TOTAL GERAL DAS DESPESAS COM EDUCAÇÃO (29+43)</t>
  </si>
  <si>
    <t>RESTOS A PAGAR INSCRITOS COM DISPONIBILIDADE FINANCEIRA_x000D_
DE RECURSOS DE IMPOSTOS VINCULADOS AO ENSINO</t>
  </si>
  <si>
    <t>Saldo Até o Bimestre</t>
  </si>
  <si>
    <t>Cancelado em 2020 (j)</t>
  </si>
  <si>
    <t>45- RESTOS A PAGAR DE DESPESAS COM MDE</t>
  </si>
  <si>
    <t xml:space="preserve">   45.1 - Executadas com Recursos de Impostos Vinculados ao Ensino</t>
  </si>
  <si>
    <t xml:space="preserve">   45.2 - Executadas com Recursos do FUNDEB</t>
  </si>
  <si>
    <t>CONTROLE DA DISPONIBILIDADE FINANCEIRA</t>
  </si>
  <si>
    <t>FUNDEB</t>
  </si>
  <si>
    <t>SALÁRIO EDUCAÇÃO</t>
  </si>
  <si>
    <t xml:space="preserve">   46- DISPONIBILIDADE FINANCEIRA EM 31 DE DEZEMBRO DE 2019</t>
  </si>
  <si>
    <t xml:space="preserve">   47- (+) INGRESSO DE RECURSOS ATÉ O BIMESTRE (Orçamentário)</t>
  </si>
  <si>
    <t xml:space="preserve">   48- (-) PAGAMENTOS EFETUADOS ATÉ O BIMESTRE</t>
  </si>
  <si>
    <t xml:space="preserve">      48.1 (-) Orçamento do Exercício</t>
  </si>
  <si>
    <t xml:space="preserve">      48.2 (-) Restos a Pagar</t>
  </si>
  <si>
    <t xml:space="preserve">   49-(+) RECEITA DE APLICAÇÃO FINANCEIRA DOS RECURSOS ATÉ O BIMESTRE</t>
  </si>
  <si>
    <t>50- (=) DISPONIBILIDADE FINANCEIRA ATÉ O BIMESTRE</t>
  </si>
  <si>
    <t>51- (+) AJUSTES</t>
  </si>
  <si>
    <t xml:space="preserve">   51.1 (+) Retenções</t>
  </si>
  <si>
    <t xml:space="preserve">   51.2 (-) Valores a recuperar</t>
  </si>
  <si>
    <t xml:space="preserve">   51.3 (+) Outros valores extraorçamentários</t>
  </si>
  <si>
    <t xml:space="preserve">   51.4 (+) Conciliação Bancária</t>
  </si>
  <si>
    <t>52- (=) SALDO FINANCEIRO CONCILIADO</t>
  </si>
  <si>
    <t>Anexo 12 - Demonstrativo Das Receitas E Despesas Com Ações E Serviços Públicos De Saúde</t>
  </si>
  <si>
    <t>RREO – ANEXO 12 (LC 141/2012, art. 35)</t>
  </si>
  <si>
    <t>RECEITAS RESULTANTES DE IMPOSTOS E TRANSFERÊNCIAS CONSTITUCIONAIS E LEGAIS</t>
  </si>
  <si>
    <t>% (b/a) x 100</t>
  </si>
  <si>
    <t>RECEITA DE IMPOSTOS  (I)</t>
  </si>
  <si>
    <t xml:space="preserve">       Receita Resultante do Imposto sobre a Circulação de Mercadorias e Serviços de Transporte Interestadual e Intermunicipal e de Comunicação – ICMS</t>
  </si>
  <si>
    <t xml:space="preserve">              ICMS</t>
  </si>
  <si>
    <t xml:space="preserve">              Multas, Juros de Mora, Divida Ativa e Outros Encargos do ICMS</t>
  </si>
  <si>
    <t xml:space="preserve">              Adicional de até 2% do ICMS destinado ao Fundo de Combate à Pobreza (ADCT, art. 82, §1º)</t>
  </si>
  <si>
    <t xml:space="preserve">       Receita Resultante do Imposto de Transmissão Causa Mortis e Doação de Bens e Direitos – ITCD</t>
  </si>
  <si>
    <t xml:space="preserve">              ITCD</t>
  </si>
  <si>
    <t xml:space="preserve">              Multas, Juros de Mora, Dívida Ativa e Outros Encargos do ITCD</t>
  </si>
  <si>
    <t xml:space="preserve">       Receita Resultante do Imposto sobre a Propriedade de Veículos Automotores – IPVA</t>
  </si>
  <si>
    <t xml:space="preserve">              IPVA</t>
  </si>
  <si>
    <t xml:space="preserve">              Multas, Juros de Mora, Dívida Ativa e Outros Encargos do IPVA</t>
  </si>
  <si>
    <t xml:space="preserve">       Receita Resultante do Imposto sobre a Renda e Proventos de Qualquer Natureza Retido na Fonte – IRRF</t>
  </si>
  <si>
    <t>RECEITA DE TRANSFERÊNCIAS CONSTITUCIONAIS E LEGAIS (II)</t>
  </si>
  <si>
    <t xml:space="preserve">       Cota-Parte FPE </t>
  </si>
  <si>
    <t xml:space="preserve">       Cota-Parte IPI-Exportação </t>
  </si>
  <si>
    <t xml:space="preserve">       Compensações Financeiras Provenientes de Impostos e Transferências Constitucionais</t>
  </si>
  <si>
    <t xml:space="preserve">              ICMS-Desoneração - L.C. nº 87/1996 </t>
  </si>
  <si>
    <t xml:space="preserve">              Outras</t>
  </si>
  <si>
    <t>DEDUÇÕES DE TRANSFERÊNCIAS CONSTITUCIONAIS AOS MUNICÍPIOS (III)</t>
  </si>
  <si>
    <t xml:space="preserve">       PARCELA DO ICMS REPASSADA AOS MUNICÍPIOS (25%)</t>
  </si>
  <si>
    <t xml:space="preserve">       PARCELA DO IPVA REPASSADA AOS MUNICÍPIOS (50%)</t>
  </si>
  <si>
    <t xml:space="preserve">       PARCELA DA COTA-PARTE DO IPI-EXPORTAÇÃO REPASSADA AOS MUNICÍPIOS (25%)</t>
  </si>
  <si>
    <t>TOTAL DAS RECEITAS RESULTANTES DE IMPOSTOS E TRANFERÊNCIAS CONSTITUCIONAIS E LEGAIS - (IV) = (I) + (II) - (III)</t>
  </si>
  <si>
    <t xml:space="preserve">DESPESAS COM AÇÕES E SERVIÇOS PÚBLICOS DE SAÚDE (ASPS) –  POR SUBFUNÇÃO E CATEGORIA ECONÔMICA </t>
  </si>
  <si>
    <t>Dotação Atualizada (c)</t>
  </si>
  <si>
    <t xml:space="preserve"> %  (d / c) x 100  </t>
  </si>
  <si>
    <t xml:space="preserve">Até o Bimestre (e) </t>
  </si>
  <si>
    <t>%  (e / c) x 100</t>
  </si>
  <si>
    <t>Despesas Pagas</t>
  </si>
  <si>
    <t>%  (f / c) x 100</t>
  </si>
  <si>
    <t>ATENÇÃO BÁSICA  (V)</t>
  </si>
  <si>
    <t xml:space="preserve">        Despesas Correntes </t>
  </si>
  <si>
    <t xml:space="preserve">        Despesas de Capital</t>
  </si>
  <si>
    <t>ASSISTÊNCIA HOSPITALAR E AMBULATORIAL  (VI)</t>
  </si>
  <si>
    <t xml:space="preserve">        Despesas de Capital </t>
  </si>
  <si>
    <t>SUPORTE PROFILÁTICO E TERAPÊUTICO  (VII)</t>
  </si>
  <si>
    <t>VIGILÂNCIA SANITÁRIA  (VIII)</t>
  </si>
  <si>
    <t>VIGILÂNCIA EPIDEMIOLÓGICA  (IX)</t>
  </si>
  <si>
    <t>ALIMENTAÇÃO E NUTRIÇÃO  (X)</t>
  </si>
  <si>
    <t>OUTRAS SUBFUNÇÕES (XI)</t>
  </si>
  <si>
    <t>TOTAL (XII) = (V + VI + VII + VIII + IX + X + XI)</t>
  </si>
  <si>
    <t>APURAÇÃO DO CUMPRIMENTO DO LIMITE MÍNIMO PARA APLICAÇÃO EM ASPS</t>
  </si>
  <si>
    <t>DESPESAS EMPENHADAS (d)</t>
  </si>
  <si>
    <t>DESPESAS LIQUIDADAS (e)</t>
  </si>
  <si>
    <t>DESPESAS PAGAS (f)</t>
  </si>
  <si>
    <t>Total das Despesas com ASPS (XIII) = (XII)</t>
  </si>
  <si>
    <t>(-) Restos a Pagar Não Processados Inscritos Indevidamente no Exercício sem Disponibilidade Financeira (XIV)</t>
  </si>
  <si>
    <t>(-) Despesas Custeadas com Recursos Vinculados à Parcela do Percentual Mínimo que não foi Aplicada em ASPS em Exercícios Anteriores (XV)</t>
  </si>
  <si>
    <t>(-) Despesas Custeadas com Disponibilidade de Caixa Vinculada aos Restos a Pagar Cancelados (XVI)</t>
  </si>
  <si>
    <t>(=) VALOR APLICADO EM ASPS (XVII) = (XIII - XIV - XV - XVI)</t>
  </si>
  <si>
    <t>DESPESAS MÍNIMAS ASPS</t>
  </si>
  <si>
    <t>DESPESA REALIZADA</t>
  </si>
  <si>
    <t>Despesa Mínima a ser Aplicada em ASPS (XVIII) = (IV) x 12% (LC 141/2012)</t>
  </si>
  <si>
    <t>Despesa Mínima a ser Aplicada em ASPS (XVIII) = (IV) x % (Constituição Estadual)</t>
  </si>
  <si>
    <t>DIFERENÇA ENTRE O VALOR APLICADO</t>
  </si>
  <si>
    <t>Diferença entre o Valor Aplicado e a Despesa Mínima a ser Aplicada (XIX) = (XVII (d ou e) - XVIII)¹</t>
  </si>
  <si>
    <t>LIMITE NÃO CUMPRIDO</t>
  </si>
  <si>
    <t>Limite não Cumprido (XX) = (XIX) (Quando valor for inferior a zero)</t>
  </si>
  <si>
    <t>PERCENTUAL</t>
  </si>
  <si>
    <t>PERCENTUAL DA RECEITA DE IMPOSTOS E TRANSFERÊNCIAS CONSTITUCIONAIS E LEGAIS APLICADO EM ASPS  (XVII / IV)*100 (mínimo de 12% conforme LC n° 141/2012 ou % da Constituição Estadual)</t>
  </si>
  <si>
    <t>CONTROLE DO VALOR REFERENTE AO PERCENTUAL MÍNIMO NÃO CUMPRIDO EM EXERCÍCIOS ANTERIORES - ARTIGOS 25 E 26 DA LC 141/2012</t>
  </si>
  <si>
    <t>Saldo Inicial (no exercício atual) (h)</t>
  </si>
  <si>
    <t>Despesas custeadas no exercício de referência</t>
  </si>
  <si>
    <t>Empenhadas (i)</t>
  </si>
  <si>
    <t>Liquidadas (j)</t>
  </si>
  <si>
    <t>Pagas (k)</t>
  </si>
  <si>
    <t>Saldo Final (não aplicado)¹ (l) = (h - (i ou j))</t>
  </si>
  <si>
    <t>Diferença de limite não cumprido em 2020 (saldo final = XXd)</t>
  </si>
  <si>
    <t>Diferença de limite não cumprido em 2019 (saldo inicial igual ao saldo final do demonstrativo do exercício anterior)</t>
  </si>
  <si>
    <t>Diferença de limite não cumprido em Exercícios Anteriores (saldo inicial igual ao saldo final do demonstrativo do exercício anterior)</t>
  </si>
  <si>
    <t>TOTAL DA DIFERENÇA DE LIMITE NÃO CUMPRIDO EM EXERCÍCIOS ANTERIORES (XXI)</t>
  </si>
  <si>
    <t>EXERCÍCIO DO EMPENHO²</t>
  </si>
  <si>
    <t>Valor Mínimo para aplicação em ASPS (m)</t>
  </si>
  <si>
    <t>Valor aplicado em ASPS no exercício (n)</t>
  </si>
  <si>
    <t>Valor aplicado além do limite mínimo (o) = (n - m), se &lt; 0, então (o) = 0</t>
  </si>
  <si>
    <t>Total inscrito em RP no exercício (p)</t>
  </si>
  <si>
    <t>RPNP Inscritos Indevidamente no Exercício sem Disponibilidade Financeira q = (XIVd)</t>
  </si>
  <si>
    <t>Valor inscrito em RP considerado no Limite (r) = (p - (o + q)) se &lt; 0, então (r) = (0)</t>
  </si>
  <si>
    <t>Total de RP pagos (s)</t>
  </si>
  <si>
    <t>Total de RP a pagar (t)</t>
  </si>
  <si>
    <t>Total de RP cancelados ou prescritos (u)</t>
  </si>
  <si>
    <t>Diferença entre o valor aplicado além do limite e o total de RP cancelados (v) = ((o + q) - u))</t>
  </si>
  <si>
    <t>Empenhos de 2020 (regra nova)</t>
  </si>
  <si>
    <t>Empenhos de 2019 (regra nova)</t>
  </si>
  <si>
    <t>Empenhos de 2018</t>
  </si>
  <si>
    <t>Empenhos de 2017</t>
  </si>
  <si>
    <t>Empenhos de 2016 e anteriores</t>
  </si>
  <si>
    <t>UTILIZA DO ANTERIOR</t>
  </si>
  <si>
    <t>TOTAL DOS RESTOS A PAGAR CANCELADOS OU PRESCRITOS ATÉ O FINAL DO EXERCÍCIO ATUAL QUE AFETARAM O CUMPRIMENTO DO LIMITE (XXII) (soma dos saldos negativos da coluna "v")</t>
  </si>
  <si>
    <t>TOTAL DOS RESTOS A PAGAR CANCELADOS OU PRESCRITOS ATÉ O FINAL DO EXERCÍCIO ANTERIOR QUE AFETARAM O CUMPRIMENTO DO LIMITE (XXIII) (valor informado no demonstrativo do exercício anterior)</t>
  </si>
  <si>
    <t>TOTAL DOS RESTOS A PAGAR CANCELADOS OU PRESCRITOS NO EXERCÍCIO ATUAL QUE AFETARAM O CUMPRIMENTO DO LIMITE (XXIV) = (XXII - XXIII) (Artigo 24 § 1º e 2º da LC 141/2012)</t>
  </si>
  <si>
    <t>CONTROLE DE RESTOS A PAGAR CANCELADOS OU PRESCRITOS CONSIDERADOS PARA FINS DE APLICAÇÃO DA DISPONIBILIDADE DE CAIXA CONFORME ARTIGO 24§ 1º E 2º DA LC 141/2012</t>
  </si>
  <si>
    <t>Saldo Inicial (w)</t>
  </si>
  <si>
    <t>Empenhadas (x)</t>
  </si>
  <si>
    <t>Liquidadas (y)</t>
  </si>
  <si>
    <t>Pagas (z)</t>
  </si>
  <si>
    <t>Saldo Final (não aplicado)¹ (aa) = (w - (x ou y))</t>
  </si>
  <si>
    <t xml:space="preserve"> Restos a pagar cancelados ou prescritos em 2020 a serem compensados (XXV) (saldo inicial = XXIV)</t>
  </si>
  <si>
    <t xml:space="preserve"> Restos a pagar cancelados ou prescritos em 2019 a serem compensados (XXVI) (saldo inicial igual ao saldo final do demonstrativo do exercício anterior)</t>
  </si>
  <si>
    <t xml:space="preserve"> Restos a pagar cancelados ou prescritos em exercícios anteriores a serem compensados (XXVII) (saldo inicial igual ao saldo final do demonstrativo do exercício anterior)</t>
  </si>
  <si>
    <t>TOTAL DE RESTOS A PAGAR CANCELADOS OU PRESCRITOS A COMPENSAR (XXVIII)</t>
  </si>
  <si>
    <t>RECEITAS ADICIONAIS PARA O FINANCIAMENTO DA SAÚDE NÃO COMPUTADAS NO CÁLCULO DO MÍNIMO</t>
  </si>
  <si>
    <t xml:space="preserve">Até o Bimestre (b) </t>
  </si>
  <si>
    <t>RECEITAS DE TRANSFERÊNCIAS PARA A SAÚDE  (XXIX)</t>
  </si>
  <si>
    <t xml:space="preserve">        Proveniente da União</t>
  </si>
  <si>
    <t xml:space="preserve">        Proveniente dos Estados </t>
  </si>
  <si>
    <t xml:space="preserve">        Proveniente dos Municípios </t>
  </si>
  <si>
    <t>RECEITA DE OPERAÇÕES DE CRÉDITO INTERNAS E EXTERNAS VINCULADAS A SAÚDE (XXX)</t>
  </si>
  <si>
    <t>OUTRAS RECEITAS (XXXI)</t>
  </si>
  <si>
    <t>TOTAL DE RECEITAS ADICIONAIS PARA FINANCIAMENTO DA SAÚDE (XXXII) = (XXIX + XXX + XXXI)</t>
  </si>
  <si>
    <t>DESPESAS COM SAÚDE POR SUBFUNÇÕES E CATEGORIA ECONÔMICA NÃO COMPUTADAS NO CÁLCULO DO MÍNIMO</t>
  </si>
  <si>
    <t>ATENÇÃO BÁSICA (XXXIII)</t>
  </si>
  <si>
    <t>ASSISTÊNCIA HOSPITALAR E AMBULATORIAL  (XXXIV)</t>
  </si>
  <si>
    <t>SUPORTE PROFILÁTICO E TERAPÊUTICO (XXXV)</t>
  </si>
  <si>
    <t>VIGILÂNCIA SANITÁRIA (XXXVI)</t>
  </si>
  <si>
    <t>VIGILÂNCIA EPIDEMIOLÓGICA (XXXVII)</t>
  </si>
  <si>
    <t>ALIMENTAÇÃO E NUTRIÇÃO (XXXVIII)</t>
  </si>
  <si>
    <t>OUTRAS SUBFUNÇÕES (XXXIX)</t>
  </si>
  <si>
    <t>TOTAL DAS DESPESAS NÃO COMPUTADAS NO CÁLCULO DO MÍNIMO  (XL) = ( XXXIII + XXXIV + XXXV + XXXVI + XXXVII + XXXVIII + XXXIX)</t>
  </si>
  <si>
    <t>DESPESAS TOTAIS COM SAÚDE EXECUTADAS COM RECURSOS PRÓPRIOS E COM RECURSOS TRANSFERIDOS DE OUTROS ENTES</t>
  </si>
  <si>
    <t>ATENÇÃO BÁSICA (XLI) = (V + XXXIII)</t>
  </si>
  <si>
    <t>ASSISTÊNCIA HOSPITALAR E AMBULATORIAL (XLII) = (VI + XXXIV)</t>
  </si>
  <si>
    <t>SUPORTE PROFILÁTICO E TERAPÊUTICO (XLIII) = (VII + XXXV)</t>
  </si>
  <si>
    <t>VIGILÂNCIA SANITÁRIA (XLIV) = (VIII + XXXVI)</t>
  </si>
  <si>
    <t>VIGILÂNCIA EPIDEMIOLÓGICA (XLV) = (IX + XXXVII)</t>
  </si>
  <si>
    <t>ALIMENTAÇÃO E NUTRIÇÃO  (XLVI) = (X + XXXVIII)</t>
  </si>
  <si>
    <t>OUTRAS SUBFUNÇÕES (XLVII) = (XI + XXXIX)</t>
  </si>
  <si>
    <t>TOTAL DAS DESPESAS COM SAÚDE (XLVIII) = (XII +XL)</t>
  </si>
  <si>
    <t>(-) Despesas executadas com recursos provenientes das transferências de recursos de outros entes3</t>
  </si>
  <si>
    <t>TOTAL DAS DESPESAS EXECUTADAS COM RECURSOS PRÓPRIOS (XLIX)</t>
  </si>
  <si>
    <t>Anexo 13 - Demonstrativo das Parcerias Público-Privadas</t>
  </si>
  <si>
    <t>Lei nº 11.079, de 30.12.2004, arts. 22, 25 e 28</t>
  </si>
  <si>
    <t>IMPACTOS DAS CONTRATAÇÕES DE PPP</t>
  </si>
  <si>
    <t>SALDO TOTAL EM 31 DE DEZEMBRO DO EXERCÍCIO ANTERIOR</t>
  </si>
  <si>
    <t>REGISTROS EFETUADOS EM 2020</t>
  </si>
  <si>
    <t>Até o Bimestre</t>
  </si>
  <si>
    <t>TOTAL DE ATIVOS</t>
  </si>
  <si>
    <t>Ativos Constituídos pela SPE</t>
  </si>
  <si>
    <t xml:space="preserve">TOTAL DE PASSIVOS </t>
  </si>
  <si>
    <t>Obrigações decorrentes de Ativos Constituídos pela SPE</t>
  </si>
  <si>
    <t>Provisões de PPP</t>
  </si>
  <si>
    <t xml:space="preserve">Outros Passivos </t>
  </si>
  <si>
    <t>ATOS POTENCIAIS PASSIVOS</t>
  </si>
  <si>
    <t>Obrigações Contratuais</t>
  </si>
  <si>
    <t>Riscos não Provisionados</t>
  </si>
  <si>
    <t>Garantias Concedidas</t>
  </si>
  <si>
    <t>Outros Passivos Contingentes</t>
  </si>
  <si>
    <t>DESPESAS DE PPP</t>
  </si>
  <si>
    <t>Exercício Anterior</t>
  </si>
  <si>
    <t>Exercício Corrente</t>
  </si>
  <si>
    <t>Ano 2021</t>
  </si>
  <si>
    <t>Ano 2022</t>
  </si>
  <si>
    <t>Ano 2023</t>
  </si>
  <si>
    <t>Ano 2024</t>
  </si>
  <si>
    <t>Ano 2025</t>
  </si>
  <si>
    <t>Ano 2026</t>
  </si>
  <si>
    <t>Ano 2027</t>
  </si>
  <si>
    <t>Ano 2028</t>
  </si>
  <si>
    <t>Ano 2029</t>
  </si>
  <si>
    <t>DO ENTE FEDERADO, EXCETO ESTATAIS NÃO DEPENDENTES (I) = (I.1 + I.2)</t>
  </si>
  <si>
    <t xml:space="preserve">   Contratadas (I.1)</t>
  </si>
  <si>
    <t xml:space="preserve">   A contratar (I.2)</t>
  </si>
  <si>
    <t>DAS ESTATAIS NÃO-DEPENDENTES (II) = (II.1 + II.2)</t>
  </si>
  <si>
    <t xml:space="preserve">   Contratadas (II.1)</t>
  </si>
  <si>
    <t xml:space="preserve">     A contratar (II.2)</t>
  </si>
  <si>
    <t>TOTAL DAS DESPESAS DE PPP (III) = (I + II)</t>
  </si>
  <si>
    <t>RECEITA CORRENTE LÍQUIDA (RCL) (IV)</t>
  </si>
  <si>
    <t>TOTAL DAS DESPESAS CONSIDERADAS PARA O LIMITE (I)</t>
  </si>
  <si>
    <t>TOTAL DAS DESPESAS CONSIDERADAS PARA O LIMITE / RCL (%) (V) = (I / IV)</t>
  </si>
  <si>
    <t>Anexo 14 - Demonstrativo Simplificado do Relatório Resumido da Execução Orçamentária</t>
  </si>
  <si>
    <t>LRF, Art. 48</t>
  </si>
  <si>
    <t>BALANÇO ORÇAMENTÁRIO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</si>
  <si>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</si>
  <si>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</si>
  <si>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</si>
  <si>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</si>
  <si>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</si>
  <si>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</si>
  <si>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</si>
  <si>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</si>
  <si>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</si>
  <si>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Despesas Pagas</t>
  </si>
  <si>
    <t xml:space="preserve">  Superávit Orçamentário</t>
  </si>
  <si>
    <t>DESPESAS POR FUNÇÃO / SUBFUNÇÃO</t>
  </si>
  <si>
    <t>RECEITA CORRENTE LÍQUIDA - RCL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</si>
  <si>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</si>
  <si>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</si>
  <si>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</si>
  <si>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RECEITAS E DESPESAS DO REGIME PRÓPRIO DE PREVIDÊNCIA DOS SERVIDORES</t>
  </si>
  <si>
    <t>Regime Próprio de Previdência dos Servidores - PLANO PREVIDENCIÁRIO</t>
  </si>
  <si>
    <t xml:space="preserve">    Receitas Previdenciárias Realizadas</t>
  </si>
  <si>
    <t xml:space="preserve">    Despesas Previdenciárias Empenhadas</t>
  </si>
  <si>
    <t xml:space="preserve">    Despesas Previdenciárias Liquidadas</t>
  </si>
  <si>
    <t xml:space="preserve">    Resultado Previdenciário</t>
  </si>
  <si>
    <t>Regime Próprio de Previdência dos Servidores - PLANO FINANCEIRO</t>
  </si>
  <si>
    <t>RESULTADOS NOMINAL E PRIMÁRIO</t>
  </si>
  <si>
    <t>Meta Fixada no Anexo de Metas Fiscais da LDO (a)</t>
  </si>
  <si>
    <t>Resultado Apurado Até o Bimestre (b)</t>
  </si>
  <si>
    <t>% em Relação à Meta (b / a)</t>
  </si>
  <si>
    <t>Resultado Primário - Acima da Linha</t>
  </si>
  <si>
    <t>Resultado Nominal - Acima da Linha</t>
  </si>
  <si>
    <t>RESTOS A PAGAR POR PODER E MINISTÉRIO PÚBLICO</t>
  </si>
  <si>
    <t>Inscrição</t>
  </si>
  <si>
    <t>Cancelamento Até o Bimestre</t>
  </si>
  <si>
    <t>Pagamento Até o Bimestre</t>
  </si>
  <si>
    <t>Saldo a Pagar</t>
  </si>
  <si>
    <t xml:space="preserve">    RESTOS A PAGAR PROCESSADOS</t>
  </si>
  <si>
    <t xml:space="preserve">           Poder Executivo</t>
  </si>
  <si>
    <t xml:space="preserve">           Poder Legislativo</t>
  </si>
  <si>
    <t xml:space="preserve">           Poder Judiciário</t>
  </si>
  <si>
    <t xml:space="preserve">           Ministério Público</t>
  </si>
  <si>
    <t xml:space="preserve">           Defensoria Pública </t>
  </si>
  <si>
    <t xml:space="preserve">    RESTOS A PAGAR NÃO-PROCESSADOS</t>
  </si>
  <si>
    <t>TOTAL</t>
  </si>
  <si>
    <t>DESPESAS COM MANUTENÇÃO E DESENVOLVIMENTO DO ENSINO</t>
  </si>
  <si>
    <t>Valor Apurado Até o Bimestre</t>
  </si>
  <si>
    <t>Limites Constitucionais Anuais</t>
  </si>
  <si>
    <t>% Mínimo a Aplicar no Exercício</t>
  </si>
  <si>
    <t>% Aplicado Até o Bimestre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</si>
  <si>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</si>
  <si>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</si>
  <si>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</si>
  <si>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</si>
  <si>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</si>
  <si>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</si>
  <si>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Receitas de Operações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</si>
  <si>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</si>
  <si>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</si>
  <si>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</si>
  <si>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</si>
  <si>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</si>
  <si>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</si>
  <si>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Plano Previdenciário</t>
  </si>
  <si>
    <t xml:space="preserve">    Receitas Previdenciárias</t>
  </si>
  <si>
    <t xml:space="preserve">    Despesas Previdenciárias</t>
  </si>
  <si>
    <t>Plano Financeiro</t>
  </si>
  <si>
    <t>RECEITA DA ALIENAÇÃO DE ATIVOS E APLICAÇÃO DOS RECURSOS</t>
  </si>
  <si>
    <t>Saldo a Realizar</t>
  </si>
  <si>
    <t>Receitas da Alienação de Ativos</t>
  </si>
  <si>
    <t>Aplicação dos Recursos da Alienação de Ativos</t>
  </si>
  <si>
    <t>DESPESAS COM AÇÕES E SERVIÇOS PÚBLICOS DE SAÚDE</t>
  </si>
  <si>
    <t>Limite Constitucional Anual</t>
  </si>
  <si>
    <t>Despesas com Ações e Serviços Públicos de Saúde executadas com recursos de impostos</t>
  </si>
  <si>
    <t>DESPESAS DE CARÁTER CONTINUADO DERIVADO DE PPP</t>
  </si>
  <si>
    <t>Valor Apurado no Exercício Corrente</t>
  </si>
  <si>
    <t xml:space="preserve">Total das Despesas Consideradas para o Limite / RCL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</si>
</sst>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8"/>
      <name val="verdana"/>
    </font>
    <font>
      <sz val="8"/>
      <name val="verdana"/>
    </font>
    <font>
      <b/>
      <sz val="8"/>
      <name val="verdana"/>
    </font>
    <font>
      <sz val="8"/>
      <name val="verdana"/>
    </font>
    <font>
      <b/>
      <sz val="8"/>
      <name val="verdana"/>
    </font>
    <font>
      <sz val="8"/>
      <name val="verdana"/>
    </font>
    <font>
      <b/>
      <sz val="8"/>
      <name val="verdana"/>
    </font>
    <font>
      <b/>
      <sz val="8"/>
      <name val="verdana"/>
    </font>
    <font>
      <sz val="8"/>
      <name val="verdana"/>
    </font>
    <font>
      <sz val="8"/>
      <name val="verdana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3" fontId="3" fillId="0" borderId="0" xfId="1" applyFont="1" applyAlignment="1">
      <alignment horizontal="right" vertical="center"/>
    </xf>
    <xf numFmtId="43" fontId="2" fillId="0" borderId="0" xfId="1" applyFont="1" applyAlignment="1">
      <alignment horizontal="right" vertical="center"/>
    </xf>
    <xf numFmtId="43" fontId="0" fillId="0" borderId="0" xfId="1" applyFont="1"/>
    <xf numFmtId="0" fontId="9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8"/>
  <sheetViews>
    <sheetView showGridLines="0" topLeftCell="C106" workbookViewId="0">
      <selection activeCell="K117" sqref="K117"/>
    </sheetView>
  </sheetViews>
  <sheetFormatPr defaultRowHeight="15" x14ac:dyDescent="0.25"/>
  <cols>
    <col min="1" max="1" width="3.7109375" bestFit="1" customWidth="1"/>
    <col min="2" max="2" width="66.42578125" bestFit="1" customWidth="1"/>
    <col min="3" max="4" width="20.28515625" bestFit="1" customWidth="1"/>
    <col min="5" max="5" width="19.140625" bestFit="1" customWidth="1"/>
    <col min="6" max="6" width="19" bestFit="1" customWidth="1"/>
    <col min="7" max="7" width="19.140625" bestFit="1" customWidth="1"/>
    <col min="8" max="8" width="19" bestFit="1" customWidth="1"/>
    <col min="9" max="9" width="19.140625" bestFit="1" customWidth="1"/>
    <col min="10" max="11" width="19" bestFit="1" customWidth="1"/>
  </cols>
  <sheetData>
    <row r="3" spans="1:11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9" spans="1:11" x14ac:dyDescent="0.25">
      <c r="A9" s="14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15" t="s">
        <v>6</v>
      </c>
      <c r="B10" s="15" t="s">
        <v>8</v>
      </c>
      <c r="C10" s="15" t="s">
        <v>9</v>
      </c>
      <c r="D10" s="15" t="s">
        <v>10</v>
      </c>
      <c r="E10" s="15" t="s">
        <v>11</v>
      </c>
      <c r="F10" s="15" t="s">
        <v>7</v>
      </c>
      <c r="G10" s="15" t="s">
        <v>7</v>
      </c>
      <c r="H10" s="15" t="s">
        <v>7</v>
      </c>
      <c r="I10" s="15" t="s">
        <v>16</v>
      </c>
    </row>
    <row r="11" spans="1:11" x14ac:dyDescent="0.25">
      <c r="A11" s="15" t="s">
        <v>7</v>
      </c>
      <c r="B11" s="15" t="s">
        <v>7</v>
      </c>
      <c r="C11" s="15" t="s">
        <v>7</v>
      </c>
      <c r="D11" s="15" t="s">
        <v>7</v>
      </c>
      <c r="E11" s="1" t="s">
        <v>12</v>
      </c>
      <c r="F11" s="1" t="s">
        <v>13</v>
      </c>
      <c r="G11" s="1" t="s">
        <v>14</v>
      </c>
      <c r="H11" s="1" t="s">
        <v>15</v>
      </c>
      <c r="I11" s="15" t="s">
        <v>7</v>
      </c>
    </row>
    <row r="12" spans="1:11" x14ac:dyDescent="0.25">
      <c r="A12" s="5" t="s">
        <v>17</v>
      </c>
      <c r="B12" s="7" t="s">
        <v>18</v>
      </c>
      <c r="C12" s="8">
        <v>14468910900</v>
      </c>
      <c r="D12" s="8">
        <v>14761996001.370001</v>
      </c>
      <c r="E12" s="8">
        <v>2174069005.6500001</v>
      </c>
      <c r="F12" s="8">
        <v>14.73</v>
      </c>
      <c r="G12" s="8">
        <v>6811940599.9899998</v>
      </c>
      <c r="H12" s="8">
        <v>46.15</v>
      </c>
      <c r="I12" s="8">
        <v>7950055401.3800001</v>
      </c>
    </row>
    <row r="13" spans="1:11" x14ac:dyDescent="0.25">
      <c r="A13" s="5" t="s">
        <v>19</v>
      </c>
      <c r="B13" s="7" t="s">
        <v>20</v>
      </c>
      <c r="C13" s="8">
        <v>12909936500</v>
      </c>
      <c r="D13" s="8">
        <v>13055979447.370001</v>
      </c>
      <c r="E13" s="8">
        <v>2133347024.99</v>
      </c>
      <c r="F13" s="8">
        <v>16.34</v>
      </c>
      <c r="G13" s="8">
        <v>6702342731.1300001</v>
      </c>
      <c r="H13" s="8">
        <v>51.34</v>
      </c>
      <c r="I13" s="8">
        <v>6353636716.2399998</v>
      </c>
    </row>
    <row r="14" spans="1:11" x14ac:dyDescent="0.25">
      <c r="A14" s="5" t="s">
        <v>21</v>
      </c>
      <c r="B14" s="7" t="s">
        <v>22</v>
      </c>
      <c r="C14" s="8">
        <v>7547324200</v>
      </c>
      <c r="D14" s="8">
        <v>7547324200</v>
      </c>
      <c r="E14" s="8">
        <v>1066509946.2</v>
      </c>
      <c r="F14" s="8">
        <v>14.13</v>
      </c>
      <c r="G14" s="8">
        <v>3628640629.1100001</v>
      </c>
      <c r="H14" s="8">
        <v>48.08</v>
      </c>
      <c r="I14" s="8">
        <v>3918683570.8899999</v>
      </c>
    </row>
    <row r="15" spans="1:11" x14ac:dyDescent="0.25">
      <c r="A15" s="4" t="s">
        <v>23</v>
      </c>
      <c r="B15" s="6" t="s">
        <v>24</v>
      </c>
      <c r="C15" s="9">
        <v>7291055000</v>
      </c>
      <c r="D15" s="9">
        <v>7291055000</v>
      </c>
      <c r="E15" s="9">
        <v>1029083613.8200001</v>
      </c>
      <c r="F15" s="9">
        <v>14.11</v>
      </c>
      <c r="G15" s="9">
        <v>3519024513.7800002</v>
      </c>
      <c r="H15" s="9">
        <v>48.26</v>
      </c>
      <c r="I15" s="9">
        <v>3772030486.2199998</v>
      </c>
    </row>
    <row r="16" spans="1:11" x14ac:dyDescent="0.25">
      <c r="A16" s="4" t="s">
        <v>25</v>
      </c>
      <c r="B16" s="6" t="s">
        <v>26</v>
      </c>
      <c r="C16" s="9">
        <v>256269200</v>
      </c>
      <c r="D16" s="9">
        <v>256269200</v>
      </c>
      <c r="E16" s="9">
        <v>37426332.380000003</v>
      </c>
      <c r="F16" s="9">
        <v>14.6</v>
      </c>
      <c r="G16" s="9">
        <v>109616115.33</v>
      </c>
      <c r="H16" s="9">
        <v>42.77</v>
      </c>
      <c r="I16" s="9">
        <v>146653084.66999999</v>
      </c>
    </row>
    <row r="17" spans="1:9" x14ac:dyDescent="0.25">
      <c r="A17" s="4" t="s">
        <v>27</v>
      </c>
      <c r="B17" s="6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25">
      <c r="A18" s="5" t="s">
        <v>30</v>
      </c>
      <c r="B18" s="7" t="s">
        <v>31</v>
      </c>
      <c r="C18" s="8">
        <v>742510800</v>
      </c>
      <c r="D18" s="8">
        <v>742510800</v>
      </c>
      <c r="E18" s="8">
        <v>80508940.310000002</v>
      </c>
      <c r="F18" s="8">
        <v>10.84</v>
      </c>
      <c r="G18" s="8">
        <v>255740703.31999999</v>
      </c>
      <c r="H18" s="8">
        <v>34.44</v>
      </c>
      <c r="I18" s="8">
        <v>486770096.68000001</v>
      </c>
    </row>
    <row r="19" spans="1:9" x14ac:dyDescent="0.25">
      <c r="A19" s="4" t="s">
        <v>32</v>
      </c>
      <c r="B19" s="6" t="s">
        <v>33</v>
      </c>
      <c r="C19" s="9">
        <v>742510800</v>
      </c>
      <c r="D19" s="9">
        <v>742510800</v>
      </c>
      <c r="E19" s="9">
        <v>80508940.310000002</v>
      </c>
      <c r="F19" s="9">
        <v>10.84</v>
      </c>
      <c r="G19" s="9">
        <v>255740703.31999999</v>
      </c>
      <c r="H19" s="9">
        <v>34.44</v>
      </c>
      <c r="I19" s="9">
        <v>486770096.68000001</v>
      </c>
    </row>
    <row r="20" spans="1:9" x14ac:dyDescent="0.25">
      <c r="A20" s="4" t="s">
        <v>34</v>
      </c>
      <c r="B20" s="6" t="s">
        <v>35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x14ac:dyDescent="0.25">
      <c r="A21" s="4" t="s">
        <v>36</v>
      </c>
      <c r="B21" s="6" t="s">
        <v>37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25">
      <c r="A22" s="4" t="s">
        <v>38</v>
      </c>
      <c r="B22" s="6" t="s">
        <v>39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x14ac:dyDescent="0.25">
      <c r="A23" s="5" t="s">
        <v>40</v>
      </c>
      <c r="B23" s="7" t="s">
        <v>41</v>
      </c>
      <c r="C23" s="8">
        <v>108933500</v>
      </c>
      <c r="D23" s="8">
        <v>115921602.76000001</v>
      </c>
      <c r="E23" s="8">
        <v>24203445.93</v>
      </c>
      <c r="F23" s="8">
        <v>20.88</v>
      </c>
      <c r="G23" s="8">
        <v>51976740.689999998</v>
      </c>
      <c r="H23" s="8">
        <v>44.84</v>
      </c>
      <c r="I23" s="8">
        <v>63944862.07</v>
      </c>
    </row>
    <row r="24" spans="1:9" x14ac:dyDescent="0.25">
      <c r="A24" s="4" t="s">
        <v>42</v>
      </c>
      <c r="B24" s="6" t="s">
        <v>43</v>
      </c>
      <c r="C24" s="9">
        <v>1786200</v>
      </c>
      <c r="D24" s="9">
        <v>1786200</v>
      </c>
      <c r="E24" s="9">
        <v>413977.68</v>
      </c>
      <c r="F24" s="9">
        <v>23.18</v>
      </c>
      <c r="G24" s="9">
        <v>840331.79</v>
      </c>
      <c r="H24" s="9">
        <v>47.05</v>
      </c>
      <c r="I24" s="9">
        <v>945868.21</v>
      </c>
    </row>
    <row r="25" spans="1:9" x14ac:dyDescent="0.25">
      <c r="A25" s="4" t="s">
        <v>44</v>
      </c>
      <c r="B25" s="6" t="s">
        <v>45</v>
      </c>
      <c r="C25" s="9">
        <v>65596100</v>
      </c>
      <c r="D25" s="9">
        <v>65637202.759999998</v>
      </c>
      <c r="E25" s="9">
        <v>10393603.58</v>
      </c>
      <c r="F25" s="9">
        <v>15.83</v>
      </c>
      <c r="G25" s="9">
        <v>23150341.760000002</v>
      </c>
      <c r="H25" s="9">
        <v>35.270000000000003</v>
      </c>
      <c r="I25" s="9">
        <v>42486861</v>
      </c>
    </row>
    <row r="26" spans="1:9" x14ac:dyDescent="0.25">
      <c r="A26" s="4" t="s">
        <v>46</v>
      </c>
      <c r="B26" s="6" t="s">
        <v>47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 x14ac:dyDescent="0.25">
      <c r="A27" s="4" t="s">
        <v>48</v>
      </c>
      <c r="B27" s="6" t="s">
        <v>49</v>
      </c>
      <c r="C27" s="9">
        <v>25384000</v>
      </c>
      <c r="D27" s="9">
        <v>32331000</v>
      </c>
      <c r="E27" s="9">
        <v>476725.11</v>
      </c>
      <c r="F27" s="9">
        <v>1.47</v>
      </c>
      <c r="G27" s="9">
        <v>12589470.26</v>
      </c>
      <c r="H27" s="9">
        <v>38.94</v>
      </c>
      <c r="I27" s="9">
        <v>19741529.739999998</v>
      </c>
    </row>
    <row r="28" spans="1:9" x14ac:dyDescent="0.25">
      <c r="A28" s="4" t="s">
        <v>50</v>
      </c>
      <c r="B28" s="6" t="s">
        <v>51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 x14ac:dyDescent="0.25">
      <c r="A29" s="4" t="s">
        <v>52</v>
      </c>
      <c r="B29" s="6" t="s">
        <v>53</v>
      </c>
      <c r="C29" s="9">
        <v>16167200</v>
      </c>
      <c r="D29" s="9">
        <v>16167200</v>
      </c>
      <c r="E29" s="9">
        <v>12919139.560000001</v>
      </c>
      <c r="F29" s="9">
        <v>79.91</v>
      </c>
      <c r="G29" s="9">
        <v>15396596.880000001</v>
      </c>
      <c r="H29" s="9">
        <v>95.23</v>
      </c>
      <c r="I29" s="9">
        <v>770603.12</v>
      </c>
    </row>
    <row r="30" spans="1:9" x14ac:dyDescent="0.25">
      <c r="A30" s="4" t="s">
        <v>54</v>
      </c>
      <c r="B30" s="6" t="s">
        <v>55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25">
      <c r="A31" s="4" t="s">
        <v>56</v>
      </c>
      <c r="B31" s="6" t="s">
        <v>57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1:9" x14ac:dyDescent="0.25">
      <c r="A32" s="4" t="s">
        <v>58</v>
      </c>
      <c r="B32" s="6" t="s">
        <v>59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 x14ac:dyDescent="0.25">
      <c r="A33" s="5" t="s">
        <v>60</v>
      </c>
      <c r="B33" s="7" t="s">
        <v>61</v>
      </c>
      <c r="C33" s="8">
        <v>817495900</v>
      </c>
      <c r="D33" s="8">
        <v>817495900</v>
      </c>
      <c r="E33" s="8">
        <v>123775004.52</v>
      </c>
      <c r="F33" s="8">
        <v>15.14</v>
      </c>
      <c r="G33" s="8">
        <v>348828109.77999997</v>
      </c>
      <c r="H33" s="8">
        <v>42.67</v>
      </c>
      <c r="I33" s="8">
        <v>468667790.22000003</v>
      </c>
    </row>
    <row r="34" spans="1:9" x14ac:dyDescent="0.25">
      <c r="A34" s="4" t="s">
        <v>62</v>
      </c>
      <c r="B34" s="6" t="s">
        <v>63</v>
      </c>
      <c r="C34" s="9">
        <v>741734800</v>
      </c>
      <c r="D34" s="9">
        <v>741734800</v>
      </c>
      <c r="E34" s="9">
        <v>112760341.51000001</v>
      </c>
      <c r="F34" s="9">
        <v>15.2</v>
      </c>
      <c r="G34" s="9">
        <v>316067287.98000002</v>
      </c>
      <c r="H34" s="9">
        <v>42.61</v>
      </c>
      <c r="I34" s="9">
        <v>425667512.01999998</v>
      </c>
    </row>
    <row r="35" spans="1:9" x14ac:dyDescent="0.25">
      <c r="A35" s="4" t="s">
        <v>64</v>
      </c>
      <c r="B35" s="6" t="s">
        <v>65</v>
      </c>
      <c r="C35" s="9">
        <v>2299700</v>
      </c>
      <c r="D35" s="9">
        <v>2299700</v>
      </c>
      <c r="E35" s="9">
        <v>389806.92</v>
      </c>
      <c r="F35" s="9">
        <v>16.95</v>
      </c>
      <c r="G35" s="9">
        <v>1064815.3500000001</v>
      </c>
      <c r="H35" s="9">
        <v>46.3</v>
      </c>
      <c r="I35" s="9">
        <v>1234884.6499999999</v>
      </c>
    </row>
    <row r="36" spans="1:9" x14ac:dyDescent="0.25">
      <c r="A36" s="4" t="s">
        <v>66</v>
      </c>
      <c r="B36" s="6" t="s">
        <v>67</v>
      </c>
      <c r="C36" s="9">
        <v>65051400</v>
      </c>
      <c r="D36" s="9">
        <v>65051400</v>
      </c>
      <c r="E36" s="9">
        <v>9648730.0199999996</v>
      </c>
      <c r="F36" s="9">
        <v>14.83</v>
      </c>
      <c r="G36" s="9">
        <v>28664622.719999999</v>
      </c>
      <c r="H36" s="9">
        <v>44.06</v>
      </c>
      <c r="I36" s="9">
        <v>36386777.280000001</v>
      </c>
    </row>
    <row r="37" spans="1:9" x14ac:dyDescent="0.25">
      <c r="A37" s="4" t="s">
        <v>68</v>
      </c>
      <c r="B37" s="6" t="s">
        <v>69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 x14ac:dyDescent="0.25">
      <c r="A38" s="4" t="s">
        <v>70</v>
      </c>
      <c r="B38" s="6" t="s">
        <v>71</v>
      </c>
      <c r="C38" s="9">
        <v>8410000</v>
      </c>
      <c r="D38" s="9">
        <v>8410000</v>
      </c>
      <c r="E38" s="9">
        <v>976126.07</v>
      </c>
      <c r="F38" s="9">
        <v>11.61</v>
      </c>
      <c r="G38" s="9">
        <v>3031383.73</v>
      </c>
      <c r="H38" s="9">
        <v>36.04</v>
      </c>
      <c r="I38" s="9">
        <v>5378616.2699999996</v>
      </c>
    </row>
    <row r="39" spans="1:9" x14ac:dyDescent="0.25">
      <c r="A39" s="5" t="s">
        <v>72</v>
      </c>
      <c r="B39" s="7" t="s">
        <v>73</v>
      </c>
      <c r="C39" s="8">
        <v>3626413800</v>
      </c>
      <c r="D39" s="8">
        <v>3765468644.6100001</v>
      </c>
      <c r="E39" s="8">
        <v>825470887.24000001</v>
      </c>
      <c r="F39" s="8">
        <v>21.92</v>
      </c>
      <c r="G39" s="8">
        <v>2374595897.1199999</v>
      </c>
      <c r="H39" s="8">
        <v>63.06</v>
      </c>
      <c r="I39" s="8">
        <v>1390872747.49</v>
      </c>
    </row>
    <row r="40" spans="1:9" x14ac:dyDescent="0.25">
      <c r="A40" s="4" t="s">
        <v>74</v>
      </c>
      <c r="B40" s="6" t="s">
        <v>75</v>
      </c>
      <c r="C40" s="9">
        <v>1546629500</v>
      </c>
      <c r="D40" s="9">
        <v>1570684344.6099999</v>
      </c>
      <c r="E40" s="9">
        <v>401226600.02999997</v>
      </c>
      <c r="F40" s="9">
        <v>25.54</v>
      </c>
      <c r="G40" s="9">
        <v>931485587.79999995</v>
      </c>
      <c r="H40" s="9">
        <v>59.3</v>
      </c>
      <c r="I40" s="9">
        <v>639198756.80999994</v>
      </c>
    </row>
    <row r="41" spans="1:9" x14ac:dyDescent="0.25">
      <c r="A41" s="4" t="s">
        <v>76</v>
      </c>
      <c r="B41" s="6" t="s">
        <v>77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 x14ac:dyDescent="0.25">
      <c r="A42" s="4" t="s">
        <v>78</v>
      </c>
      <c r="B42" s="6" t="s">
        <v>79</v>
      </c>
      <c r="C42" s="9">
        <v>79000</v>
      </c>
      <c r="D42" s="9">
        <v>79000</v>
      </c>
      <c r="E42" s="9">
        <v>259251.67</v>
      </c>
      <c r="F42" s="9">
        <v>328.17</v>
      </c>
      <c r="G42" s="9">
        <v>1054733.24</v>
      </c>
      <c r="H42" s="9">
        <v>1335.11</v>
      </c>
      <c r="I42" s="9">
        <v>-975733.24</v>
      </c>
    </row>
    <row r="43" spans="1:9" x14ac:dyDescent="0.25">
      <c r="A43" s="4" t="s">
        <v>80</v>
      </c>
      <c r="B43" s="6" t="s">
        <v>81</v>
      </c>
      <c r="C43" s="9">
        <v>913935800</v>
      </c>
      <c r="D43" s="9">
        <v>1028935800</v>
      </c>
      <c r="E43" s="9">
        <v>267710868.52000001</v>
      </c>
      <c r="F43" s="9">
        <v>26.02</v>
      </c>
      <c r="G43" s="9">
        <v>894737706.49000001</v>
      </c>
      <c r="H43" s="9">
        <v>86.96</v>
      </c>
      <c r="I43" s="9">
        <v>134198093.51000001</v>
      </c>
    </row>
    <row r="44" spans="1:9" x14ac:dyDescent="0.25">
      <c r="A44" s="4" t="s">
        <v>82</v>
      </c>
      <c r="B44" s="6" t="s">
        <v>83</v>
      </c>
      <c r="C44" s="9">
        <v>1162234200</v>
      </c>
      <c r="D44" s="9">
        <v>1162234200</v>
      </c>
      <c r="E44" s="9">
        <v>156274167.02000001</v>
      </c>
      <c r="F44" s="9">
        <v>13.45</v>
      </c>
      <c r="G44" s="9">
        <v>547317869.59000003</v>
      </c>
      <c r="H44" s="9">
        <v>47.09</v>
      </c>
      <c r="I44" s="9">
        <v>614916330.40999997</v>
      </c>
    </row>
    <row r="45" spans="1:9" x14ac:dyDescent="0.25">
      <c r="A45" s="4" t="s">
        <v>84</v>
      </c>
      <c r="B45" s="6" t="s">
        <v>85</v>
      </c>
      <c r="C45" s="9">
        <v>1282900</v>
      </c>
      <c r="D45" s="9">
        <v>1282900</v>
      </c>
      <c r="E45" s="9">
        <v>0</v>
      </c>
      <c r="F45" s="9">
        <v>0</v>
      </c>
      <c r="G45" s="9">
        <v>0</v>
      </c>
      <c r="H45" s="9">
        <v>0</v>
      </c>
      <c r="I45" s="9">
        <v>1282900</v>
      </c>
    </row>
    <row r="46" spans="1:9" x14ac:dyDescent="0.25">
      <c r="A46" s="4" t="s">
        <v>86</v>
      </c>
      <c r="B46" s="6" t="s">
        <v>87</v>
      </c>
      <c r="C46" s="9">
        <v>2252400</v>
      </c>
      <c r="D46" s="9">
        <v>2252400</v>
      </c>
      <c r="E46" s="9">
        <v>0</v>
      </c>
      <c r="F46" s="9">
        <v>0</v>
      </c>
      <c r="G46" s="9">
        <v>0</v>
      </c>
      <c r="H46" s="9">
        <v>0</v>
      </c>
      <c r="I46" s="9">
        <v>2252400</v>
      </c>
    </row>
    <row r="47" spans="1:9" x14ac:dyDescent="0.25">
      <c r="A47" s="4" t="s">
        <v>88</v>
      </c>
      <c r="B47" s="6" t="s">
        <v>89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</row>
    <row r="48" spans="1:9" x14ac:dyDescent="0.25">
      <c r="A48" s="5" t="s">
        <v>90</v>
      </c>
      <c r="B48" s="7" t="s">
        <v>91</v>
      </c>
      <c r="C48" s="8">
        <v>67258300</v>
      </c>
      <c r="D48" s="8">
        <v>67258300</v>
      </c>
      <c r="E48" s="8">
        <v>12878800.789999999</v>
      </c>
      <c r="F48" s="8">
        <v>19.149999999999999</v>
      </c>
      <c r="G48" s="8">
        <v>42560651.109999999</v>
      </c>
      <c r="H48" s="8">
        <v>63.28</v>
      </c>
      <c r="I48" s="8">
        <v>24697648.890000001</v>
      </c>
    </row>
    <row r="49" spans="1:9" x14ac:dyDescent="0.25">
      <c r="A49" s="4" t="s">
        <v>92</v>
      </c>
      <c r="B49" s="6" t="s">
        <v>93</v>
      </c>
      <c r="C49" s="9">
        <v>39299300</v>
      </c>
      <c r="D49" s="9">
        <v>39299300</v>
      </c>
      <c r="E49" s="9">
        <v>5725410.6699999999</v>
      </c>
      <c r="F49" s="9">
        <v>14.57</v>
      </c>
      <c r="G49" s="9">
        <v>15418011.6</v>
      </c>
      <c r="H49" s="9">
        <v>39.229999999999997</v>
      </c>
      <c r="I49" s="9">
        <v>23881288.399999999</v>
      </c>
    </row>
    <row r="50" spans="1:9" x14ac:dyDescent="0.25">
      <c r="A50" s="4" t="s">
        <v>94</v>
      </c>
      <c r="B50" s="6" t="s">
        <v>95</v>
      </c>
      <c r="C50" s="9">
        <v>16284200</v>
      </c>
      <c r="D50" s="9">
        <v>16284200</v>
      </c>
      <c r="E50" s="9">
        <v>4289110.7300000004</v>
      </c>
      <c r="F50" s="9">
        <v>26.34</v>
      </c>
      <c r="G50" s="9">
        <v>9536239.0600000005</v>
      </c>
      <c r="H50" s="9">
        <v>58.56</v>
      </c>
      <c r="I50" s="9">
        <v>6747960.9400000004</v>
      </c>
    </row>
    <row r="51" spans="1:9" x14ac:dyDescent="0.25">
      <c r="A51" s="4" t="s">
        <v>96</v>
      </c>
      <c r="B51" s="6" t="s">
        <v>97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 x14ac:dyDescent="0.25">
      <c r="A52" s="4" t="s">
        <v>98</v>
      </c>
      <c r="B52" s="6" t="s">
        <v>99</v>
      </c>
      <c r="C52" s="9">
        <v>11674800</v>
      </c>
      <c r="D52" s="9">
        <v>11674800</v>
      </c>
      <c r="E52" s="9">
        <v>2864279.39</v>
      </c>
      <c r="F52" s="9">
        <v>24.53</v>
      </c>
      <c r="G52" s="9">
        <v>17606400.449999999</v>
      </c>
      <c r="H52" s="9">
        <v>150.81</v>
      </c>
      <c r="I52" s="9">
        <v>-5931600.4500000002</v>
      </c>
    </row>
    <row r="53" spans="1:9" x14ac:dyDescent="0.25">
      <c r="A53" s="5" t="s">
        <v>100</v>
      </c>
      <c r="B53" s="7" t="s">
        <v>101</v>
      </c>
      <c r="C53" s="8">
        <v>1558974400</v>
      </c>
      <c r="D53" s="8">
        <v>1706016554</v>
      </c>
      <c r="E53" s="8">
        <v>40721980.659999996</v>
      </c>
      <c r="F53" s="8">
        <v>2.39</v>
      </c>
      <c r="G53" s="8">
        <v>109597868.86</v>
      </c>
      <c r="H53" s="8">
        <v>6.42</v>
      </c>
      <c r="I53" s="8">
        <v>1596418685.1400001</v>
      </c>
    </row>
    <row r="54" spans="1:9" x14ac:dyDescent="0.25">
      <c r="A54" s="5" t="s">
        <v>102</v>
      </c>
      <c r="B54" s="7" t="s">
        <v>103</v>
      </c>
      <c r="C54" s="8">
        <v>23625100</v>
      </c>
      <c r="D54" s="8">
        <v>33476897</v>
      </c>
      <c r="E54" s="8">
        <v>0</v>
      </c>
      <c r="F54" s="8">
        <v>0</v>
      </c>
      <c r="G54" s="8">
        <v>19708636.879999999</v>
      </c>
      <c r="H54" s="8">
        <v>58.87</v>
      </c>
      <c r="I54" s="8">
        <v>13768260.119999999</v>
      </c>
    </row>
    <row r="55" spans="1:9" x14ac:dyDescent="0.25">
      <c r="A55" s="4" t="s">
        <v>104</v>
      </c>
      <c r="B55" s="6" t="s">
        <v>105</v>
      </c>
      <c r="C55" s="9">
        <v>0</v>
      </c>
      <c r="D55" s="9">
        <v>9851797</v>
      </c>
      <c r="E55" s="9">
        <v>0</v>
      </c>
      <c r="F55" s="9">
        <v>0</v>
      </c>
      <c r="G55" s="9">
        <v>6643545.4500000002</v>
      </c>
      <c r="H55" s="9">
        <v>67.430000000000007</v>
      </c>
      <c r="I55" s="9">
        <v>3208251.55</v>
      </c>
    </row>
    <row r="56" spans="1:9" x14ac:dyDescent="0.25">
      <c r="A56" s="4" t="s">
        <v>106</v>
      </c>
      <c r="B56" s="6" t="s">
        <v>107</v>
      </c>
      <c r="C56" s="9">
        <v>23625100</v>
      </c>
      <c r="D56" s="9">
        <v>23625100</v>
      </c>
      <c r="E56" s="9">
        <v>0</v>
      </c>
      <c r="F56" s="9">
        <v>0</v>
      </c>
      <c r="G56" s="9">
        <v>13065091.43</v>
      </c>
      <c r="H56" s="9">
        <v>55.3</v>
      </c>
      <c r="I56" s="9">
        <v>10560008.57</v>
      </c>
    </row>
    <row r="57" spans="1:9" x14ac:dyDescent="0.25">
      <c r="A57" s="5" t="s">
        <v>108</v>
      </c>
      <c r="B57" s="7" t="s">
        <v>109</v>
      </c>
      <c r="C57" s="8">
        <v>5188600</v>
      </c>
      <c r="D57" s="8">
        <v>5188600</v>
      </c>
      <c r="E57" s="8">
        <v>665344.66</v>
      </c>
      <c r="F57" s="8">
        <v>12.82</v>
      </c>
      <c r="G57" s="8">
        <v>758092.4</v>
      </c>
      <c r="H57" s="8">
        <v>14.61</v>
      </c>
      <c r="I57" s="8">
        <v>4430507.5999999996</v>
      </c>
    </row>
    <row r="58" spans="1:9" x14ac:dyDescent="0.25">
      <c r="A58" s="4" t="s">
        <v>110</v>
      </c>
      <c r="B58" s="6" t="s">
        <v>111</v>
      </c>
      <c r="C58" s="9">
        <v>1353400</v>
      </c>
      <c r="D58" s="9">
        <v>1353400</v>
      </c>
      <c r="E58" s="9">
        <v>0</v>
      </c>
      <c r="F58" s="9">
        <v>0</v>
      </c>
      <c r="G58" s="9">
        <v>0</v>
      </c>
      <c r="H58" s="9">
        <v>0</v>
      </c>
      <c r="I58" s="9">
        <v>1353400</v>
      </c>
    </row>
    <row r="59" spans="1:9" x14ac:dyDescent="0.25">
      <c r="A59" s="4" t="s">
        <v>112</v>
      </c>
      <c r="B59" s="6" t="s">
        <v>113</v>
      </c>
      <c r="C59" s="9">
        <v>3835200</v>
      </c>
      <c r="D59" s="9">
        <v>3835200</v>
      </c>
      <c r="E59" s="9">
        <v>665344.66</v>
      </c>
      <c r="F59" s="9">
        <v>17.350000000000001</v>
      </c>
      <c r="G59" s="9">
        <v>758092.4</v>
      </c>
      <c r="H59" s="9">
        <v>19.77</v>
      </c>
      <c r="I59" s="9">
        <v>3077107.6</v>
      </c>
    </row>
    <row r="60" spans="1:9" x14ac:dyDescent="0.25">
      <c r="A60" s="4" t="s">
        <v>114</v>
      </c>
      <c r="B60" s="6" t="s">
        <v>115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 x14ac:dyDescent="0.25">
      <c r="A61" s="4" t="s">
        <v>116</v>
      </c>
      <c r="B61" s="6" t="s">
        <v>117</v>
      </c>
      <c r="C61" s="9">
        <v>5248000</v>
      </c>
      <c r="D61" s="9">
        <v>5248000</v>
      </c>
      <c r="E61" s="9">
        <v>800960.59</v>
      </c>
      <c r="F61" s="9">
        <v>15.26</v>
      </c>
      <c r="G61" s="9">
        <v>3296171.25</v>
      </c>
      <c r="H61" s="9">
        <v>62.81</v>
      </c>
      <c r="I61" s="9">
        <v>1951828.75</v>
      </c>
    </row>
    <row r="62" spans="1:9" x14ac:dyDescent="0.25">
      <c r="A62" s="5" t="s">
        <v>118</v>
      </c>
      <c r="B62" s="7" t="s">
        <v>119</v>
      </c>
      <c r="C62" s="8">
        <v>900167600</v>
      </c>
      <c r="D62" s="8">
        <v>1037357957</v>
      </c>
      <c r="E62" s="8">
        <v>39255675.409999996</v>
      </c>
      <c r="F62" s="8">
        <v>3.78</v>
      </c>
      <c r="G62" s="8">
        <v>85834968.329999998</v>
      </c>
      <c r="H62" s="8">
        <v>8.27</v>
      </c>
      <c r="I62" s="8">
        <v>951522988.66999996</v>
      </c>
    </row>
    <row r="63" spans="1:9" x14ac:dyDescent="0.25">
      <c r="A63" s="4" t="s">
        <v>120</v>
      </c>
      <c r="B63" s="6" t="s">
        <v>75</v>
      </c>
      <c r="C63" s="9">
        <v>424689100</v>
      </c>
      <c r="D63" s="9">
        <v>561879457</v>
      </c>
      <c r="E63" s="9">
        <v>37500968.82</v>
      </c>
      <c r="F63" s="9">
        <v>6.67</v>
      </c>
      <c r="G63" s="9">
        <v>77717091.799999997</v>
      </c>
      <c r="H63" s="9">
        <v>13.83</v>
      </c>
      <c r="I63" s="9">
        <v>484162365.19999999</v>
      </c>
    </row>
    <row r="64" spans="1:9" x14ac:dyDescent="0.25">
      <c r="A64" s="4" t="s">
        <v>121</v>
      </c>
      <c r="B64" s="6" t="s">
        <v>77</v>
      </c>
      <c r="C64" s="9">
        <v>4426900</v>
      </c>
      <c r="D64" s="9">
        <v>4426900</v>
      </c>
      <c r="E64" s="9">
        <v>1754706.59</v>
      </c>
      <c r="F64" s="9">
        <v>39.64</v>
      </c>
      <c r="G64" s="9">
        <v>8117876.5300000003</v>
      </c>
      <c r="H64" s="9">
        <v>183.38</v>
      </c>
      <c r="I64" s="9">
        <v>-3690976.53</v>
      </c>
    </row>
    <row r="65" spans="1:9" x14ac:dyDescent="0.25">
      <c r="A65" s="4" t="s">
        <v>122</v>
      </c>
      <c r="B65" s="6" t="s">
        <v>79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 x14ac:dyDescent="0.25">
      <c r="A66" s="4" t="s">
        <v>123</v>
      </c>
      <c r="B66" s="6" t="s">
        <v>81</v>
      </c>
      <c r="C66" s="9">
        <v>470282200</v>
      </c>
      <c r="D66" s="9">
        <v>470282200</v>
      </c>
      <c r="E66" s="9">
        <v>0</v>
      </c>
      <c r="F66" s="9">
        <v>0</v>
      </c>
      <c r="G66" s="9">
        <v>0</v>
      </c>
      <c r="H66" s="9">
        <v>0</v>
      </c>
      <c r="I66" s="9">
        <v>470282200</v>
      </c>
    </row>
    <row r="67" spans="1:9" x14ac:dyDescent="0.25">
      <c r="A67" s="4" t="s">
        <v>124</v>
      </c>
      <c r="B67" s="6" t="s">
        <v>83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</row>
    <row r="68" spans="1:9" x14ac:dyDescent="0.25">
      <c r="A68" s="4" t="s">
        <v>125</v>
      </c>
      <c r="B68" s="6" t="s">
        <v>85</v>
      </c>
      <c r="C68" s="9">
        <v>247800</v>
      </c>
      <c r="D68" s="9">
        <v>247800</v>
      </c>
      <c r="E68" s="9">
        <v>0</v>
      </c>
      <c r="F68" s="9">
        <v>0</v>
      </c>
      <c r="G68" s="9">
        <v>0</v>
      </c>
      <c r="H68" s="9">
        <v>0</v>
      </c>
      <c r="I68" s="9">
        <v>247800</v>
      </c>
    </row>
    <row r="69" spans="1:9" x14ac:dyDescent="0.25">
      <c r="A69" s="4" t="s">
        <v>126</v>
      </c>
      <c r="B69" s="6" t="s">
        <v>87</v>
      </c>
      <c r="C69" s="9">
        <v>521600</v>
      </c>
      <c r="D69" s="9">
        <v>521600</v>
      </c>
      <c r="E69" s="9">
        <v>0</v>
      </c>
      <c r="F69" s="9">
        <v>0</v>
      </c>
      <c r="G69" s="9">
        <v>0</v>
      </c>
      <c r="H69" s="9">
        <v>0</v>
      </c>
      <c r="I69" s="9">
        <v>521600</v>
      </c>
    </row>
    <row r="70" spans="1:9" x14ac:dyDescent="0.25">
      <c r="A70" s="4" t="s">
        <v>127</v>
      </c>
      <c r="B70" s="6" t="s">
        <v>89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</row>
    <row r="71" spans="1:9" x14ac:dyDescent="0.25">
      <c r="A71" s="5" t="s">
        <v>128</v>
      </c>
      <c r="B71" s="7" t="s">
        <v>129</v>
      </c>
      <c r="C71" s="8">
        <v>624745100</v>
      </c>
      <c r="D71" s="8">
        <v>624745100</v>
      </c>
      <c r="E71" s="8">
        <v>0</v>
      </c>
      <c r="F71" s="8">
        <v>0</v>
      </c>
      <c r="G71" s="8">
        <v>0</v>
      </c>
      <c r="H71" s="8">
        <v>0</v>
      </c>
      <c r="I71" s="8">
        <v>624745100</v>
      </c>
    </row>
    <row r="72" spans="1:9" x14ac:dyDescent="0.25">
      <c r="A72" s="4" t="s">
        <v>130</v>
      </c>
      <c r="B72" s="6" t="s">
        <v>131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</row>
    <row r="73" spans="1:9" x14ac:dyDescent="0.25">
      <c r="A73" s="4" t="s">
        <v>132</v>
      </c>
      <c r="B73" s="6" t="s">
        <v>133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</row>
    <row r="74" spans="1:9" x14ac:dyDescent="0.25">
      <c r="A74" s="4" t="s">
        <v>134</v>
      </c>
      <c r="B74" s="6" t="s">
        <v>135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</row>
    <row r="75" spans="1:9" x14ac:dyDescent="0.25">
      <c r="A75" s="4" t="s">
        <v>136</v>
      </c>
      <c r="B75" s="6" t="s">
        <v>137</v>
      </c>
      <c r="C75" s="9">
        <v>624745100</v>
      </c>
      <c r="D75" s="9">
        <v>624745100</v>
      </c>
      <c r="E75" s="9">
        <v>0</v>
      </c>
      <c r="F75" s="9">
        <v>0</v>
      </c>
      <c r="G75" s="9">
        <v>0</v>
      </c>
      <c r="H75" s="9">
        <v>0</v>
      </c>
      <c r="I75" s="9">
        <v>624745100</v>
      </c>
    </row>
    <row r="76" spans="1:9" x14ac:dyDescent="0.25">
      <c r="A76" s="4" t="s">
        <v>138</v>
      </c>
      <c r="B76" s="6" t="s">
        <v>139</v>
      </c>
      <c r="C76" s="9">
        <v>1331489100</v>
      </c>
      <c r="D76" s="9">
        <v>1331489100</v>
      </c>
      <c r="E76" s="9">
        <v>329241156.69999999</v>
      </c>
      <c r="F76" s="9">
        <v>24.73</v>
      </c>
      <c r="G76" s="9">
        <v>967229522.30999994</v>
      </c>
      <c r="H76" s="9">
        <v>72.64</v>
      </c>
      <c r="I76" s="9">
        <v>364259577.69</v>
      </c>
    </row>
    <row r="77" spans="1:9" x14ac:dyDescent="0.25">
      <c r="A77" s="5" t="s">
        <v>140</v>
      </c>
      <c r="B77" s="7" t="s">
        <v>141</v>
      </c>
      <c r="C77" s="8">
        <v>15800400000</v>
      </c>
      <c r="D77" s="8">
        <v>16093485101.370001</v>
      </c>
      <c r="E77" s="8">
        <v>2503310162.3499999</v>
      </c>
      <c r="F77" s="8">
        <v>15.55</v>
      </c>
      <c r="G77" s="8">
        <v>7779170122.3000002</v>
      </c>
      <c r="H77" s="8">
        <v>48.34</v>
      </c>
      <c r="I77" s="8">
        <v>8314314979.0699997</v>
      </c>
    </row>
    <row r="78" spans="1:9" x14ac:dyDescent="0.25">
      <c r="A78" s="5" t="s">
        <v>142</v>
      </c>
      <c r="B78" s="7" t="s">
        <v>143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</row>
    <row r="79" spans="1:9" x14ac:dyDescent="0.25">
      <c r="A79" s="5" t="s">
        <v>144</v>
      </c>
      <c r="B79" s="7" t="s">
        <v>145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x14ac:dyDescent="0.25">
      <c r="A80" s="4" t="s">
        <v>146</v>
      </c>
      <c r="B80" s="6" t="s">
        <v>147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</row>
    <row r="81" spans="1:11" x14ac:dyDescent="0.25">
      <c r="A81" s="4" t="s">
        <v>148</v>
      </c>
      <c r="B81" s="6" t="s">
        <v>149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</row>
    <row r="82" spans="1:11" x14ac:dyDescent="0.25">
      <c r="A82" s="5" t="s">
        <v>150</v>
      </c>
      <c r="B82" s="7" t="s">
        <v>151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11" x14ac:dyDescent="0.25">
      <c r="A83" s="4" t="s">
        <v>152</v>
      </c>
      <c r="B83" s="6" t="s">
        <v>147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</row>
    <row r="84" spans="1:11" x14ac:dyDescent="0.25">
      <c r="A84" s="4" t="s">
        <v>153</v>
      </c>
      <c r="B84" s="6" t="s">
        <v>149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</row>
    <row r="85" spans="1:11" x14ac:dyDescent="0.25">
      <c r="A85" s="5" t="s">
        <v>154</v>
      </c>
      <c r="B85" s="7" t="s">
        <v>155</v>
      </c>
      <c r="C85" s="8">
        <v>15800400000</v>
      </c>
      <c r="D85" s="8">
        <v>16093485101.370001</v>
      </c>
      <c r="E85" s="8">
        <v>2503310162.3499999</v>
      </c>
      <c r="F85" s="8">
        <v>15.55</v>
      </c>
      <c r="G85" s="8">
        <v>7779170122.3000002</v>
      </c>
      <c r="H85" s="8">
        <v>48.34</v>
      </c>
      <c r="I85" s="8">
        <v>8314314979.0699997</v>
      </c>
    </row>
    <row r="86" spans="1:11" x14ac:dyDescent="0.25">
      <c r="A86" s="4" t="s">
        <v>156</v>
      </c>
      <c r="B86" s="6" t="s">
        <v>157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</row>
    <row r="87" spans="1:11" x14ac:dyDescent="0.25">
      <c r="A87" s="5" t="s">
        <v>158</v>
      </c>
      <c r="B87" s="7" t="s">
        <v>159</v>
      </c>
      <c r="C87" s="8">
        <v>15800400000</v>
      </c>
      <c r="D87" s="8">
        <v>16093485101.370001</v>
      </c>
      <c r="E87" s="8">
        <v>2503310162.3499999</v>
      </c>
      <c r="F87" s="8">
        <v>15.55</v>
      </c>
      <c r="G87" s="8">
        <v>7779170122.3000002</v>
      </c>
      <c r="H87" s="8">
        <v>48.34</v>
      </c>
      <c r="I87" s="8">
        <v>8314314979.0699997</v>
      </c>
    </row>
    <row r="88" spans="1:11" x14ac:dyDescent="0.25">
      <c r="A88" s="5" t="s">
        <v>160</v>
      </c>
      <c r="B88" s="7" t="s">
        <v>161</v>
      </c>
      <c r="C88" s="8">
        <v>0</v>
      </c>
      <c r="D88" s="8">
        <v>242615726.19</v>
      </c>
      <c r="E88" s="8">
        <v>0</v>
      </c>
      <c r="F88" s="8">
        <v>0</v>
      </c>
      <c r="G88" s="8">
        <v>242615726.19</v>
      </c>
      <c r="H88" s="8">
        <v>100</v>
      </c>
      <c r="I88" s="8">
        <v>0</v>
      </c>
    </row>
    <row r="89" spans="1:11" x14ac:dyDescent="0.25">
      <c r="A89" s="4" t="s">
        <v>162</v>
      </c>
      <c r="B89" s="6" t="s">
        <v>163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</row>
    <row r="90" spans="1:11" x14ac:dyDescent="0.25">
      <c r="A90" s="4" t="s">
        <v>164</v>
      </c>
      <c r="B90" s="6" t="s">
        <v>165</v>
      </c>
      <c r="C90" s="9">
        <v>0</v>
      </c>
      <c r="D90" s="9">
        <v>242615726.19</v>
      </c>
      <c r="E90" s="9">
        <v>0</v>
      </c>
      <c r="F90" s="9">
        <v>0</v>
      </c>
      <c r="G90" s="9">
        <v>242615726.19</v>
      </c>
      <c r="H90" s="9">
        <v>100</v>
      </c>
      <c r="I90" s="9">
        <v>0</v>
      </c>
    </row>
    <row r="92" spans="1:11" x14ac:dyDescent="0.25">
      <c r="A92" s="15" t="s">
        <v>6</v>
      </c>
      <c r="B92" s="15" t="s">
        <v>166</v>
      </c>
      <c r="C92" s="15" t="s">
        <v>167</v>
      </c>
      <c r="D92" s="15" t="s">
        <v>168</v>
      </c>
      <c r="E92" s="15" t="s">
        <v>169</v>
      </c>
      <c r="F92" s="15" t="s">
        <v>7</v>
      </c>
      <c r="G92" s="15" t="s">
        <v>172</v>
      </c>
      <c r="H92" s="15" t="s">
        <v>173</v>
      </c>
      <c r="I92" s="15" t="s">
        <v>7</v>
      </c>
      <c r="J92" s="15" t="s">
        <v>175</v>
      </c>
      <c r="K92" s="15" t="s">
        <v>176</v>
      </c>
    </row>
    <row r="93" spans="1:11" x14ac:dyDescent="0.25">
      <c r="A93" s="15" t="s">
        <v>7</v>
      </c>
      <c r="B93" s="15" t="s">
        <v>7</v>
      </c>
      <c r="C93" s="15" t="s">
        <v>7</v>
      </c>
      <c r="D93" s="15" t="s">
        <v>7</v>
      </c>
      <c r="E93" s="1" t="s">
        <v>170</v>
      </c>
      <c r="F93" s="1" t="s">
        <v>171</v>
      </c>
      <c r="G93" s="15" t="s">
        <v>7</v>
      </c>
      <c r="H93" s="1" t="s">
        <v>170</v>
      </c>
      <c r="I93" s="1" t="s">
        <v>174</v>
      </c>
      <c r="J93" s="15" t="s">
        <v>7</v>
      </c>
      <c r="K93" s="15" t="s">
        <v>7</v>
      </c>
    </row>
    <row r="94" spans="1:11" x14ac:dyDescent="0.25">
      <c r="A94" s="5" t="s">
        <v>177</v>
      </c>
      <c r="B94" s="7" t="s">
        <v>178</v>
      </c>
      <c r="C94" s="8">
        <v>14497115300</v>
      </c>
      <c r="D94" s="8">
        <v>14578059818.030001</v>
      </c>
      <c r="E94" s="8">
        <v>1948810838.1099999</v>
      </c>
      <c r="F94" s="8">
        <v>7701049743.79</v>
      </c>
      <c r="G94" s="8">
        <v>6877010074.2399998</v>
      </c>
      <c r="H94" s="8">
        <v>2000593960.3199999</v>
      </c>
      <c r="I94" s="8">
        <v>6357569714.0100002</v>
      </c>
      <c r="J94" s="8">
        <v>8220490104.0200005</v>
      </c>
      <c r="K94" s="8">
        <v>5880343931.2700005</v>
      </c>
    </row>
    <row r="95" spans="1:11" x14ac:dyDescent="0.25">
      <c r="A95" s="5" t="s">
        <v>179</v>
      </c>
      <c r="B95" s="7" t="s">
        <v>180</v>
      </c>
      <c r="C95" s="8">
        <v>12265981200</v>
      </c>
      <c r="D95" s="8">
        <v>12094819723.16</v>
      </c>
      <c r="E95" s="8">
        <v>1677755165.76</v>
      </c>
      <c r="F95" s="8">
        <v>6716018551.3500004</v>
      </c>
      <c r="G95" s="8">
        <v>5378801171.8100004</v>
      </c>
      <c r="H95" s="8">
        <v>1788644113.6900001</v>
      </c>
      <c r="I95" s="8">
        <v>5789615889.0900002</v>
      </c>
      <c r="J95" s="8">
        <v>6305203834.0699997</v>
      </c>
      <c r="K95" s="8">
        <v>5344789029.9399996</v>
      </c>
    </row>
    <row r="96" spans="1:11" x14ac:dyDescent="0.25">
      <c r="A96" s="4" t="s">
        <v>181</v>
      </c>
      <c r="B96" s="6" t="s">
        <v>182</v>
      </c>
      <c r="C96" s="9">
        <v>7543264600</v>
      </c>
      <c r="D96" s="9">
        <v>7292907298.3599997</v>
      </c>
      <c r="E96" s="9">
        <v>1213975870.0799999</v>
      </c>
      <c r="F96" s="9">
        <v>4772225983.8900003</v>
      </c>
      <c r="G96" s="9">
        <v>2520681314.4699998</v>
      </c>
      <c r="H96" s="9">
        <v>1295917234.51</v>
      </c>
      <c r="I96" s="9">
        <v>4282773301.4099998</v>
      </c>
      <c r="J96" s="9">
        <v>3010133996.9499998</v>
      </c>
      <c r="K96" s="9">
        <v>3915999204.1599998</v>
      </c>
    </row>
    <row r="97" spans="1:11" x14ac:dyDescent="0.25">
      <c r="A97" s="4" t="s">
        <v>183</v>
      </c>
      <c r="B97" s="6" t="s">
        <v>184</v>
      </c>
      <c r="C97" s="9">
        <v>514379700</v>
      </c>
      <c r="D97" s="9">
        <v>405408625</v>
      </c>
      <c r="E97" s="9">
        <v>14560000.1</v>
      </c>
      <c r="F97" s="9">
        <v>98792253.310000002</v>
      </c>
      <c r="G97" s="9">
        <v>306616371.69</v>
      </c>
      <c r="H97" s="9">
        <v>11319638.6</v>
      </c>
      <c r="I97" s="9">
        <v>89448316.280000001</v>
      </c>
      <c r="J97" s="9">
        <v>315960308.72000003</v>
      </c>
      <c r="K97" s="9">
        <v>89448316.280000001</v>
      </c>
    </row>
    <row r="98" spans="1:11" x14ac:dyDescent="0.25">
      <c r="A98" s="5" t="s">
        <v>185</v>
      </c>
      <c r="B98" s="7" t="s">
        <v>186</v>
      </c>
      <c r="C98" s="8">
        <v>4208336900</v>
      </c>
      <c r="D98" s="8">
        <v>4396503799.8000002</v>
      </c>
      <c r="E98" s="8">
        <v>449219295.57999998</v>
      </c>
      <c r="F98" s="8">
        <v>1845000314.1500001</v>
      </c>
      <c r="G98" s="8">
        <v>2551503485.6500001</v>
      </c>
      <c r="H98" s="8">
        <v>481407240.57999998</v>
      </c>
      <c r="I98" s="8">
        <v>1417394271.4000001</v>
      </c>
      <c r="J98" s="8">
        <v>2979109528.4000001</v>
      </c>
      <c r="K98" s="8">
        <v>1339341509.5</v>
      </c>
    </row>
    <row r="99" spans="1:11" x14ac:dyDescent="0.25">
      <c r="A99" s="4" t="s">
        <v>187</v>
      </c>
      <c r="B99" s="6" t="s">
        <v>188</v>
      </c>
      <c r="C99" s="9">
        <v>168000000</v>
      </c>
      <c r="D99" s="9">
        <v>168000000</v>
      </c>
      <c r="E99" s="9">
        <v>28000000</v>
      </c>
      <c r="F99" s="9">
        <v>98000000</v>
      </c>
      <c r="G99" s="9">
        <v>70000000</v>
      </c>
      <c r="H99" s="9">
        <v>28000000</v>
      </c>
      <c r="I99" s="9">
        <v>98000000</v>
      </c>
      <c r="J99" s="9">
        <v>70000000</v>
      </c>
      <c r="K99" s="9">
        <v>84000000</v>
      </c>
    </row>
    <row r="100" spans="1:11" x14ac:dyDescent="0.25">
      <c r="A100" s="4" t="s">
        <v>189</v>
      </c>
      <c r="B100" s="6" t="s">
        <v>190</v>
      </c>
      <c r="C100" s="9">
        <v>4040336900</v>
      </c>
      <c r="D100" s="9">
        <v>4228503799.8000002</v>
      </c>
      <c r="E100" s="9">
        <v>421219295.57999998</v>
      </c>
      <c r="F100" s="9">
        <v>1747000314.1500001</v>
      </c>
      <c r="G100" s="9">
        <v>2481503485.6500001</v>
      </c>
      <c r="H100" s="9">
        <v>453407240.57999998</v>
      </c>
      <c r="I100" s="9">
        <v>1319394271.4000001</v>
      </c>
      <c r="J100" s="9">
        <v>2909109528.4000001</v>
      </c>
      <c r="K100" s="9">
        <v>1255341509.5</v>
      </c>
    </row>
    <row r="101" spans="1:11" x14ac:dyDescent="0.25">
      <c r="A101" s="5" t="s">
        <v>191</v>
      </c>
      <c r="B101" s="7" t="s">
        <v>192</v>
      </c>
      <c r="C101" s="8">
        <v>2103134100</v>
      </c>
      <c r="D101" s="8">
        <v>2475028944.8699999</v>
      </c>
      <c r="E101" s="8">
        <v>271055672.35000002</v>
      </c>
      <c r="F101" s="8">
        <v>985031192.44000006</v>
      </c>
      <c r="G101" s="8">
        <v>1489997752.4300001</v>
      </c>
      <c r="H101" s="8">
        <v>211949846.63</v>
      </c>
      <c r="I101" s="8">
        <v>567953824.91999996</v>
      </c>
      <c r="J101" s="8">
        <v>1907075119.95</v>
      </c>
      <c r="K101" s="8">
        <v>535554901.32999998</v>
      </c>
    </row>
    <row r="102" spans="1:11" x14ac:dyDescent="0.25">
      <c r="A102" s="4" t="s">
        <v>193</v>
      </c>
      <c r="B102" s="6" t="s">
        <v>194</v>
      </c>
      <c r="C102" s="9">
        <v>1699782900</v>
      </c>
      <c r="D102" s="9">
        <v>2115758149.8699999</v>
      </c>
      <c r="E102" s="9">
        <v>240703324.28</v>
      </c>
      <c r="F102" s="9">
        <v>895085490.55999994</v>
      </c>
      <c r="G102" s="9">
        <v>1220672659.3099999</v>
      </c>
      <c r="H102" s="9">
        <v>190393609.16999999</v>
      </c>
      <c r="I102" s="9">
        <v>489843746.50999999</v>
      </c>
      <c r="J102" s="9">
        <v>1625914403.3599999</v>
      </c>
      <c r="K102" s="9">
        <v>457444822.92000002</v>
      </c>
    </row>
    <row r="103" spans="1:11" x14ac:dyDescent="0.25">
      <c r="A103" s="4" t="s">
        <v>195</v>
      </c>
      <c r="B103" s="6" t="s">
        <v>196</v>
      </c>
      <c r="C103" s="9">
        <v>2053100</v>
      </c>
      <c r="D103" s="9">
        <v>7072695</v>
      </c>
      <c r="E103" s="9">
        <v>4602593.7699999996</v>
      </c>
      <c r="F103" s="9">
        <v>6916702.3499999996</v>
      </c>
      <c r="G103" s="9">
        <v>155992.65</v>
      </c>
      <c r="H103" s="9">
        <v>3758801.55</v>
      </c>
      <c r="I103" s="9">
        <v>3758801.55</v>
      </c>
      <c r="J103" s="9">
        <v>3313893.45</v>
      </c>
      <c r="K103" s="9">
        <v>3758801.55</v>
      </c>
    </row>
    <row r="104" spans="1:11" x14ac:dyDescent="0.25">
      <c r="A104" s="4" t="s">
        <v>197</v>
      </c>
      <c r="B104" s="6" t="s">
        <v>198</v>
      </c>
      <c r="C104" s="9">
        <v>401298100</v>
      </c>
      <c r="D104" s="9">
        <v>352198100</v>
      </c>
      <c r="E104" s="9">
        <v>25749754.300000001</v>
      </c>
      <c r="F104" s="9">
        <v>83028999.530000001</v>
      </c>
      <c r="G104" s="9">
        <v>269169100.47000003</v>
      </c>
      <c r="H104" s="9">
        <v>17797435.91</v>
      </c>
      <c r="I104" s="9">
        <v>74351276.859999999</v>
      </c>
      <c r="J104" s="9">
        <v>277846823.13999999</v>
      </c>
      <c r="K104" s="9">
        <v>74351276.859999999</v>
      </c>
    </row>
    <row r="105" spans="1:11" x14ac:dyDescent="0.25">
      <c r="A105" s="4" t="s">
        <v>199</v>
      </c>
      <c r="B105" s="6" t="s">
        <v>200</v>
      </c>
      <c r="C105" s="9">
        <v>128000000</v>
      </c>
      <c r="D105" s="9">
        <v>8211150</v>
      </c>
      <c r="E105" s="9">
        <v>0</v>
      </c>
      <c r="F105" s="9">
        <v>0</v>
      </c>
      <c r="G105" s="9">
        <v>8211150</v>
      </c>
      <c r="H105" s="9">
        <v>0</v>
      </c>
      <c r="I105" s="9">
        <v>0</v>
      </c>
      <c r="J105" s="9">
        <v>8211150</v>
      </c>
      <c r="K105" s="9">
        <v>0</v>
      </c>
    </row>
    <row r="106" spans="1:11" x14ac:dyDescent="0.25">
      <c r="A106" s="4" t="s">
        <v>201</v>
      </c>
      <c r="B106" s="6" t="s">
        <v>202</v>
      </c>
      <c r="C106" s="9">
        <v>1303284700</v>
      </c>
      <c r="D106" s="9">
        <v>1758041009.53</v>
      </c>
      <c r="E106" s="9">
        <v>277534956.91000003</v>
      </c>
      <c r="F106" s="9">
        <v>1079429412.0799999</v>
      </c>
      <c r="G106" s="9">
        <v>678611597.45000005</v>
      </c>
      <c r="H106" s="9">
        <v>308402774.39999998</v>
      </c>
      <c r="I106" s="9">
        <v>999951331.95000005</v>
      </c>
      <c r="J106" s="9">
        <v>758089677.58000004</v>
      </c>
      <c r="K106" s="9">
        <v>813947950.75999999</v>
      </c>
    </row>
    <row r="107" spans="1:11" x14ac:dyDescent="0.25">
      <c r="A107" s="5" t="s">
        <v>203</v>
      </c>
      <c r="B107" s="7" t="s">
        <v>204</v>
      </c>
      <c r="C107" s="8">
        <v>15800400000</v>
      </c>
      <c r="D107" s="8">
        <v>16336100827.559999</v>
      </c>
      <c r="E107" s="8">
        <v>2226345795.02</v>
      </c>
      <c r="F107" s="8">
        <v>8780479155.8700008</v>
      </c>
      <c r="G107" s="8">
        <v>7555621671.6899996</v>
      </c>
      <c r="H107" s="8">
        <v>2308996734.7199998</v>
      </c>
      <c r="I107" s="8">
        <v>7357521045.96</v>
      </c>
      <c r="J107" s="8">
        <v>8978579781.6000004</v>
      </c>
      <c r="K107" s="8">
        <v>6694291882.0299997</v>
      </c>
    </row>
    <row r="108" spans="1:11" x14ac:dyDescent="0.25">
      <c r="A108" s="5" t="s">
        <v>205</v>
      </c>
      <c r="B108" s="7" t="s">
        <v>206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</row>
    <row r="109" spans="1:11" x14ac:dyDescent="0.25">
      <c r="A109" s="5" t="s">
        <v>207</v>
      </c>
      <c r="B109" s="7" t="s">
        <v>208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</row>
    <row r="110" spans="1:11" x14ac:dyDescent="0.25">
      <c r="A110" s="4" t="s">
        <v>209</v>
      </c>
      <c r="B110" s="6" t="s">
        <v>210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</row>
    <row r="111" spans="1:11" x14ac:dyDescent="0.25">
      <c r="A111" s="4" t="s">
        <v>211</v>
      </c>
      <c r="B111" s="6" t="s">
        <v>212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</row>
    <row r="112" spans="1:11" x14ac:dyDescent="0.25">
      <c r="A112" s="5" t="s">
        <v>213</v>
      </c>
      <c r="B112" s="7" t="s">
        <v>214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</row>
    <row r="113" spans="1:11" x14ac:dyDescent="0.25">
      <c r="A113" s="4" t="s">
        <v>215</v>
      </c>
      <c r="B113" s="6" t="s">
        <v>210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</row>
    <row r="114" spans="1:11" x14ac:dyDescent="0.25">
      <c r="A114" s="4" t="s">
        <v>216</v>
      </c>
      <c r="B114" s="6" t="s">
        <v>212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</row>
    <row r="115" spans="1:11" x14ac:dyDescent="0.25">
      <c r="A115" s="5" t="s">
        <v>217</v>
      </c>
      <c r="B115" s="7" t="s">
        <v>218</v>
      </c>
      <c r="C115" s="8">
        <v>15800400000</v>
      </c>
      <c r="D115" s="8">
        <v>16336100827.559999</v>
      </c>
      <c r="E115" s="8">
        <v>2226345795.02</v>
      </c>
      <c r="F115" s="8">
        <v>8780479155.8700008</v>
      </c>
      <c r="G115" s="8">
        <v>7555621671.6899996</v>
      </c>
      <c r="H115" s="8">
        <v>2308996734.7199998</v>
      </c>
      <c r="I115" s="8">
        <v>7357521045.96</v>
      </c>
      <c r="J115" s="8">
        <v>8978579781.6000004</v>
      </c>
      <c r="K115" s="8">
        <v>6694291882.0299997</v>
      </c>
    </row>
    <row r="116" spans="1:11" x14ac:dyDescent="0.25">
      <c r="A116" s="4" t="s">
        <v>219</v>
      </c>
      <c r="B116" s="6" t="s">
        <v>220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421649076.33999997</v>
      </c>
      <c r="J116" s="9">
        <v>0</v>
      </c>
      <c r="K116" s="9">
        <v>1084878240.27</v>
      </c>
    </row>
    <row r="117" spans="1:11" x14ac:dyDescent="0.25">
      <c r="A117" s="5" t="s">
        <v>221</v>
      </c>
      <c r="B117" s="7" t="s">
        <v>222</v>
      </c>
      <c r="C117" s="8">
        <v>15800400000</v>
      </c>
      <c r="D117" s="8">
        <v>16336100827.559999</v>
      </c>
      <c r="E117" s="8">
        <v>2226345795.02</v>
      </c>
      <c r="F117" s="8">
        <v>8780479155.8700008</v>
      </c>
      <c r="G117" s="8">
        <v>7555621671.6899996</v>
      </c>
      <c r="H117" s="8">
        <v>2308996734.7199998</v>
      </c>
      <c r="I117" s="8">
        <v>7779170122.3000002</v>
      </c>
      <c r="J117" s="8">
        <v>8978579781.6000004</v>
      </c>
      <c r="K117" s="8">
        <v>7779170122.3000002</v>
      </c>
    </row>
    <row r="118" spans="1:11" x14ac:dyDescent="0.25">
      <c r="A118" s="4" t="s">
        <v>223</v>
      </c>
      <c r="B118" s="6" t="s">
        <v>224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</row>
    <row r="120" spans="1:11" x14ac:dyDescent="0.25">
      <c r="A120" s="15" t="s">
        <v>6</v>
      </c>
      <c r="B120" s="15" t="s">
        <v>225</v>
      </c>
      <c r="C120" s="15" t="s">
        <v>9</v>
      </c>
      <c r="D120" s="15" t="s">
        <v>10</v>
      </c>
      <c r="E120" s="15" t="s">
        <v>11</v>
      </c>
      <c r="F120" s="15" t="s">
        <v>7</v>
      </c>
      <c r="G120" s="15" t="s">
        <v>7</v>
      </c>
      <c r="H120" s="15" t="s">
        <v>7</v>
      </c>
      <c r="I120" s="15" t="s">
        <v>16</v>
      </c>
    </row>
    <row r="121" spans="1:11" x14ac:dyDescent="0.25">
      <c r="A121" s="15" t="s">
        <v>7</v>
      </c>
      <c r="B121" s="15" t="s">
        <v>7</v>
      </c>
      <c r="C121" s="15" t="s">
        <v>7</v>
      </c>
      <c r="D121" s="15" t="s">
        <v>7</v>
      </c>
      <c r="E121" s="1" t="s">
        <v>12</v>
      </c>
      <c r="F121" s="1" t="s">
        <v>13</v>
      </c>
      <c r="G121" s="1" t="s">
        <v>14</v>
      </c>
      <c r="H121" s="1" t="s">
        <v>15</v>
      </c>
      <c r="I121" s="15" t="s">
        <v>7</v>
      </c>
    </row>
    <row r="122" spans="1:11" x14ac:dyDescent="0.25">
      <c r="A122" s="5" t="s">
        <v>226</v>
      </c>
      <c r="B122" s="7" t="s">
        <v>227</v>
      </c>
      <c r="C122" s="8">
        <v>1331489100</v>
      </c>
      <c r="D122" s="8">
        <v>1331489100</v>
      </c>
      <c r="E122" s="8">
        <v>329241156.69999999</v>
      </c>
      <c r="F122" s="8">
        <v>24.73</v>
      </c>
      <c r="G122" s="8">
        <v>967229522.30999994</v>
      </c>
      <c r="H122" s="8">
        <v>72.64</v>
      </c>
      <c r="I122" s="8">
        <v>364259577.69</v>
      </c>
    </row>
    <row r="123" spans="1:11" x14ac:dyDescent="0.25">
      <c r="A123" s="5" t="s">
        <v>228</v>
      </c>
      <c r="B123" s="7" t="s">
        <v>229</v>
      </c>
      <c r="C123" s="8">
        <v>1331489100</v>
      </c>
      <c r="D123" s="8">
        <v>1331489100</v>
      </c>
      <c r="E123" s="8">
        <v>329241156.69999999</v>
      </c>
      <c r="F123" s="8">
        <v>24.73</v>
      </c>
      <c r="G123" s="8">
        <v>967229522.30999994</v>
      </c>
      <c r="H123" s="8">
        <v>72.64</v>
      </c>
      <c r="I123" s="8">
        <v>364259577.69</v>
      </c>
    </row>
    <row r="124" spans="1:11" x14ac:dyDescent="0.25">
      <c r="A124" s="5" t="s">
        <v>230</v>
      </c>
      <c r="B124" s="7" t="s">
        <v>231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</row>
    <row r="125" spans="1:11" x14ac:dyDescent="0.25">
      <c r="A125" s="4" t="s">
        <v>232</v>
      </c>
      <c r="B125" s="6" t="s">
        <v>233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</row>
    <row r="126" spans="1:11" x14ac:dyDescent="0.25">
      <c r="A126" s="4" t="s">
        <v>234</v>
      </c>
      <c r="B126" s="6" t="s">
        <v>235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</row>
    <row r="127" spans="1:11" x14ac:dyDescent="0.25">
      <c r="A127" s="4" t="s">
        <v>236</v>
      </c>
      <c r="B127" s="6" t="s">
        <v>237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</row>
    <row r="128" spans="1:11" x14ac:dyDescent="0.25">
      <c r="A128" s="5" t="s">
        <v>238</v>
      </c>
      <c r="B128" s="7" t="s">
        <v>239</v>
      </c>
      <c r="C128" s="8">
        <v>875448800</v>
      </c>
      <c r="D128" s="8">
        <v>875448800</v>
      </c>
      <c r="E128" s="8">
        <v>527540902.95999998</v>
      </c>
      <c r="F128" s="8">
        <v>60.26</v>
      </c>
      <c r="G128" s="8">
        <v>953782795.60000002</v>
      </c>
      <c r="H128" s="8">
        <v>108.95</v>
      </c>
      <c r="I128" s="8">
        <v>-78333995.599999994</v>
      </c>
    </row>
    <row r="129" spans="1:9" x14ac:dyDescent="0.25">
      <c r="A129" s="4" t="s">
        <v>240</v>
      </c>
      <c r="B129" s="6" t="s">
        <v>241</v>
      </c>
      <c r="C129" s="9">
        <v>875448800</v>
      </c>
      <c r="D129" s="9">
        <v>875448800</v>
      </c>
      <c r="E129" s="9">
        <v>527540902.95999998</v>
      </c>
      <c r="F129" s="9">
        <v>60.26</v>
      </c>
      <c r="G129" s="9">
        <v>953782795.60000002</v>
      </c>
      <c r="H129" s="9">
        <v>108.95</v>
      </c>
      <c r="I129" s="9">
        <v>-78333995.599999994</v>
      </c>
    </row>
    <row r="130" spans="1:9" x14ac:dyDescent="0.25">
      <c r="A130" s="4" t="s">
        <v>242</v>
      </c>
      <c r="B130" s="6" t="s">
        <v>243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</row>
    <row r="131" spans="1:9" x14ac:dyDescent="0.25">
      <c r="A131" s="4" t="s">
        <v>244</v>
      </c>
      <c r="B131" s="6" t="s">
        <v>245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</row>
    <row r="132" spans="1:9" x14ac:dyDescent="0.25">
      <c r="A132" s="4" t="s">
        <v>246</v>
      </c>
      <c r="B132" s="6" t="s">
        <v>247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</row>
    <row r="133" spans="1:9" x14ac:dyDescent="0.25">
      <c r="A133" s="5" t="s">
        <v>248</v>
      </c>
      <c r="B133" s="7" t="s">
        <v>249</v>
      </c>
      <c r="C133" s="8">
        <v>28204400</v>
      </c>
      <c r="D133" s="8">
        <v>28204400</v>
      </c>
      <c r="E133" s="8">
        <v>4511965.8099999996</v>
      </c>
      <c r="F133" s="8">
        <v>16</v>
      </c>
      <c r="G133" s="8">
        <v>13446726.710000001</v>
      </c>
      <c r="H133" s="8">
        <v>47.68</v>
      </c>
      <c r="I133" s="8">
        <v>14757673.289999999</v>
      </c>
    </row>
    <row r="134" spans="1:9" x14ac:dyDescent="0.25">
      <c r="A134" s="4" t="s">
        <v>250</v>
      </c>
      <c r="B134" s="6" t="s">
        <v>251</v>
      </c>
      <c r="C134" s="9">
        <v>0</v>
      </c>
      <c r="D134" s="9">
        <v>0</v>
      </c>
      <c r="E134" s="9">
        <v>34354</v>
      </c>
      <c r="F134" s="9">
        <v>0</v>
      </c>
      <c r="G134" s="9">
        <v>76132</v>
      </c>
      <c r="H134" s="9">
        <v>0</v>
      </c>
      <c r="I134" s="9">
        <v>-76132</v>
      </c>
    </row>
    <row r="135" spans="1:9" x14ac:dyDescent="0.25">
      <c r="A135" s="4" t="s">
        <v>252</v>
      </c>
      <c r="B135" s="6" t="s">
        <v>253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</row>
    <row r="136" spans="1:9" x14ac:dyDescent="0.25">
      <c r="A136" s="4" t="s">
        <v>254</v>
      </c>
      <c r="B136" s="6" t="s">
        <v>255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</row>
    <row r="137" spans="1:9" x14ac:dyDescent="0.25">
      <c r="A137" s="4" t="s">
        <v>256</v>
      </c>
      <c r="B137" s="6" t="s">
        <v>257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</row>
    <row r="138" spans="1:9" x14ac:dyDescent="0.25">
      <c r="A138" s="4" t="s">
        <v>258</v>
      </c>
      <c r="B138" s="6" t="s">
        <v>259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</row>
    <row r="139" spans="1:9" x14ac:dyDescent="0.25">
      <c r="A139" s="4" t="s">
        <v>260</v>
      </c>
      <c r="B139" s="6" t="s">
        <v>261</v>
      </c>
      <c r="C139" s="9">
        <v>28204400</v>
      </c>
      <c r="D139" s="9">
        <v>28204400</v>
      </c>
      <c r="E139" s="9">
        <v>4477611.8099999996</v>
      </c>
      <c r="F139" s="9">
        <v>15.88</v>
      </c>
      <c r="G139" s="9">
        <v>13370594.710000001</v>
      </c>
      <c r="H139" s="9">
        <v>47.41</v>
      </c>
      <c r="I139" s="9">
        <v>14833805.289999999</v>
      </c>
    </row>
    <row r="140" spans="1:9" x14ac:dyDescent="0.25">
      <c r="A140" s="4" t="s">
        <v>262</v>
      </c>
      <c r="B140" s="6" t="s">
        <v>263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</row>
    <row r="141" spans="1:9" x14ac:dyDescent="0.25">
      <c r="A141" s="4" t="s">
        <v>264</v>
      </c>
      <c r="B141" s="6" t="s">
        <v>265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</row>
    <row r="142" spans="1:9" x14ac:dyDescent="0.25">
      <c r="A142" s="4" t="s">
        <v>266</v>
      </c>
      <c r="B142" s="6" t="s">
        <v>267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</row>
    <row r="143" spans="1:9" x14ac:dyDescent="0.25">
      <c r="A143" s="5" t="s">
        <v>268</v>
      </c>
      <c r="B143" s="7" t="s">
        <v>269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</row>
    <row r="144" spans="1:9" x14ac:dyDescent="0.25">
      <c r="A144" s="4" t="s">
        <v>270</v>
      </c>
      <c r="B144" s="6" t="s">
        <v>271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</row>
    <row r="145" spans="1:9" x14ac:dyDescent="0.25">
      <c r="A145" s="4" t="s">
        <v>272</v>
      </c>
      <c r="B145" s="6" t="s">
        <v>273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</row>
    <row r="146" spans="1:9" x14ac:dyDescent="0.25">
      <c r="A146" s="4" t="s">
        <v>274</v>
      </c>
      <c r="B146" s="6" t="s">
        <v>275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</row>
    <row r="147" spans="1:9" x14ac:dyDescent="0.25">
      <c r="A147" s="4" t="s">
        <v>276</v>
      </c>
      <c r="B147" s="6" t="s">
        <v>277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</row>
    <row r="148" spans="1:9" x14ac:dyDescent="0.25">
      <c r="A148" s="4" t="s">
        <v>278</v>
      </c>
      <c r="B148" s="6" t="s">
        <v>279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</row>
    <row r="149" spans="1:9" x14ac:dyDescent="0.25">
      <c r="A149" s="5" t="s">
        <v>280</v>
      </c>
      <c r="B149" s="7" t="s">
        <v>281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</row>
    <row r="150" spans="1:9" x14ac:dyDescent="0.25">
      <c r="A150" s="4" t="s">
        <v>282</v>
      </c>
      <c r="B150" s="6" t="s">
        <v>283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</row>
    <row r="151" spans="1:9" x14ac:dyDescent="0.25">
      <c r="A151" s="4" t="s">
        <v>284</v>
      </c>
      <c r="B151" s="6" t="s">
        <v>285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</row>
    <row r="152" spans="1:9" x14ac:dyDescent="0.25">
      <c r="A152" s="4" t="s">
        <v>286</v>
      </c>
      <c r="B152" s="6" t="s">
        <v>287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</row>
    <row r="153" spans="1:9" x14ac:dyDescent="0.25">
      <c r="A153" s="4" t="s">
        <v>288</v>
      </c>
      <c r="B153" s="6" t="s">
        <v>289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</row>
    <row r="154" spans="1:9" x14ac:dyDescent="0.25">
      <c r="A154" s="4" t="s">
        <v>290</v>
      </c>
      <c r="B154" s="6" t="s">
        <v>291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</row>
    <row r="155" spans="1:9" x14ac:dyDescent="0.25">
      <c r="A155" s="4" t="s">
        <v>292</v>
      </c>
      <c r="B155" s="6" t="s">
        <v>293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</row>
    <row r="156" spans="1:9" x14ac:dyDescent="0.25">
      <c r="A156" s="4" t="s">
        <v>294</v>
      </c>
      <c r="B156" s="6" t="s">
        <v>295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</row>
    <row r="157" spans="1:9" x14ac:dyDescent="0.25">
      <c r="A157" s="4" t="s">
        <v>296</v>
      </c>
      <c r="B157" s="6" t="s">
        <v>297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</row>
    <row r="158" spans="1:9" x14ac:dyDescent="0.25">
      <c r="A158" s="5" t="s">
        <v>298</v>
      </c>
      <c r="B158" s="7" t="s">
        <v>299</v>
      </c>
      <c r="C158" s="8">
        <v>427835900</v>
      </c>
      <c r="D158" s="8">
        <v>427835900</v>
      </c>
      <c r="E158" s="8">
        <v>-202811712.06999999</v>
      </c>
      <c r="F158" s="8">
        <v>-47.4</v>
      </c>
      <c r="G158" s="8">
        <v>0</v>
      </c>
      <c r="H158" s="8">
        <v>0</v>
      </c>
      <c r="I158" s="8">
        <v>427835900</v>
      </c>
    </row>
    <row r="159" spans="1:9" x14ac:dyDescent="0.25">
      <c r="A159" s="4" t="s">
        <v>300</v>
      </c>
      <c r="B159" s="6" t="s">
        <v>301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</row>
    <row r="160" spans="1:9" x14ac:dyDescent="0.25">
      <c r="A160" s="4" t="s">
        <v>302</v>
      </c>
      <c r="B160" s="6" t="s">
        <v>303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</row>
    <row r="161" spans="1:9" x14ac:dyDescent="0.25">
      <c r="A161" s="4" t="s">
        <v>304</v>
      </c>
      <c r="B161" s="6" t="s">
        <v>305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</row>
    <row r="162" spans="1:9" x14ac:dyDescent="0.25">
      <c r="A162" s="4" t="s">
        <v>306</v>
      </c>
      <c r="B162" s="6" t="s">
        <v>307</v>
      </c>
      <c r="C162" s="9">
        <v>427835900</v>
      </c>
      <c r="D162" s="9">
        <v>427835900</v>
      </c>
      <c r="E162" s="9">
        <v>-202811712.06999999</v>
      </c>
      <c r="F162" s="9">
        <v>-47.4</v>
      </c>
      <c r="G162" s="9">
        <v>0</v>
      </c>
      <c r="H162" s="9">
        <v>0</v>
      </c>
      <c r="I162" s="9">
        <v>427835900</v>
      </c>
    </row>
    <row r="163" spans="1:9" x14ac:dyDescent="0.25">
      <c r="A163" s="5" t="s">
        <v>308</v>
      </c>
      <c r="B163" s="7" t="s">
        <v>309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</row>
    <row r="164" spans="1:9" x14ac:dyDescent="0.25">
      <c r="A164" s="5" t="s">
        <v>310</v>
      </c>
      <c r="B164" s="7" t="s">
        <v>311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</row>
    <row r="165" spans="1:9" x14ac:dyDescent="0.25">
      <c r="A165" s="4" t="s">
        <v>312</v>
      </c>
      <c r="B165" s="6" t="s">
        <v>313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</row>
    <row r="166" spans="1:9" x14ac:dyDescent="0.25">
      <c r="A166" s="4" t="s">
        <v>314</v>
      </c>
      <c r="B166" s="6" t="s">
        <v>315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</row>
    <row r="167" spans="1:9" x14ac:dyDescent="0.25">
      <c r="A167" s="5" t="s">
        <v>316</v>
      </c>
      <c r="B167" s="7" t="s">
        <v>317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</row>
    <row r="168" spans="1:9" x14ac:dyDescent="0.25">
      <c r="A168" s="4" t="s">
        <v>318</v>
      </c>
      <c r="B168" s="6" t="s">
        <v>319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</row>
    <row r="169" spans="1:9" x14ac:dyDescent="0.25">
      <c r="A169" s="4" t="s">
        <v>320</v>
      </c>
      <c r="B169" s="6" t="s">
        <v>321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</row>
    <row r="170" spans="1:9" x14ac:dyDescent="0.25">
      <c r="A170" s="4" t="s">
        <v>322</v>
      </c>
      <c r="B170" s="6" t="s">
        <v>323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</row>
    <row r="171" spans="1:9" x14ac:dyDescent="0.25">
      <c r="A171" s="4" t="s">
        <v>324</v>
      </c>
      <c r="B171" s="6" t="s">
        <v>325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</row>
    <row r="172" spans="1:9" x14ac:dyDescent="0.25">
      <c r="A172" s="5" t="s">
        <v>326</v>
      </c>
      <c r="B172" s="7" t="s">
        <v>327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</row>
    <row r="173" spans="1:9" x14ac:dyDescent="0.25">
      <c r="A173" s="4" t="s">
        <v>328</v>
      </c>
      <c r="B173" s="6" t="s">
        <v>283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</row>
    <row r="174" spans="1:9" x14ac:dyDescent="0.25">
      <c r="A174" s="4" t="s">
        <v>329</v>
      </c>
      <c r="B174" s="6" t="s">
        <v>285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</row>
    <row r="175" spans="1:9" x14ac:dyDescent="0.25">
      <c r="A175" s="4" t="s">
        <v>330</v>
      </c>
      <c r="B175" s="6" t="s">
        <v>287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</row>
    <row r="176" spans="1:9" x14ac:dyDescent="0.25">
      <c r="A176" s="4" t="s">
        <v>331</v>
      </c>
      <c r="B176" s="6" t="s">
        <v>289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</row>
    <row r="177" spans="1:11" x14ac:dyDescent="0.25">
      <c r="A177" s="4" t="s">
        <v>332</v>
      </c>
      <c r="B177" s="6" t="s">
        <v>291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</row>
    <row r="178" spans="1:11" x14ac:dyDescent="0.25">
      <c r="A178" s="4" t="s">
        <v>333</v>
      </c>
      <c r="B178" s="6" t="s">
        <v>293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</row>
    <row r="179" spans="1:11" x14ac:dyDescent="0.25">
      <c r="A179" s="4" t="s">
        <v>334</v>
      </c>
      <c r="B179" s="6" t="s">
        <v>295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</row>
    <row r="180" spans="1:11" x14ac:dyDescent="0.25">
      <c r="A180" s="4" t="s">
        <v>335</v>
      </c>
      <c r="B180" s="6" t="s">
        <v>297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</row>
    <row r="181" spans="1:11" x14ac:dyDescent="0.25">
      <c r="A181" s="5" t="s">
        <v>336</v>
      </c>
      <c r="B181" s="7" t="s">
        <v>337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</row>
    <row r="182" spans="1:11" x14ac:dyDescent="0.25">
      <c r="A182" s="4" t="s">
        <v>338</v>
      </c>
      <c r="B182" s="6" t="s">
        <v>339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</row>
    <row r="183" spans="1:11" x14ac:dyDescent="0.25">
      <c r="A183" s="4" t="s">
        <v>340</v>
      </c>
      <c r="B183" s="6" t="s">
        <v>341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</row>
    <row r="184" spans="1:11" x14ac:dyDescent="0.25">
      <c r="A184" s="4" t="s">
        <v>342</v>
      </c>
      <c r="B184" s="6" t="s">
        <v>343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</row>
    <row r="185" spans="1:11" x14ac:dyDescent="0.25">
      <c r="A185" s="4" t="s">
        <v>344</v>
      </c>
      <c r="B185" s="6" t="s">
        <v>345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</row>
    <row r="187" spans="1:11" x14ac:dyDescent="0.25">
      <c r="A187" s="15" t="s">
        <v>6</v>
      </c>
      <c r="B187" s="15" t="s">
        <v>346</v>
      </c>
      <c r="C187" s="15" t="s">
        <v>167</v>
      </c>
      <c r="D187" s="15" t="s">
        <v>168</v>
      </c>
      <c r="E187" s="15" t="s">
        <v>169</v>
      </c>
      <c r="F187" s="15" t="s">
        <v>7</v>
      </c>
      <c r="G187" s="15" t="s">
        <v>172</v>
      </c>
      <c r="H187" s="15" t="s">
        <v>173</v>
      </c>
      <c r="I187" s="15" t="s">
        <v>7</v>
      </c>
      <c r="J187" s="15" t="s">
        <v>175</v>
      </c>
      <c r="K187" s="15" t="s">
        <v>176</v>
      </c>
    </row>
    <row r="188" spans="1:11" x14ac:dyDescent="0.25">
      <c r="A188" s="15" t="s">
        <v>7</v>
      </c>
      <c r="B188" s="15" t="s">
        <v>7</v>
      </c>
      <c r="C188" s="15" t="s">
        <v>7</v>
      </c>
      <c r="D188" s="15" t="s">
        <v>7</v>
      </c>
      <c r="E188" s="1" t="s">
        <v>170</v>
      </c>
      <c r="F188" s="1" t="s">
        <v>171</v>
      </c>
      <c r="G188" s="15" t="s">
        <v>7</v>
      </c>
      <c r="H188" s="1" t="s">
        <v>170</v>
      </c>
      <c r="I188" s="1" t="s">
        <v>174</v>
      </c>
      <c r="J188" s="15" t="s">
        <v>7</v>
      </c>
      <c r="K188" s="15" t="s">
        <v>7</v>
      </c>
    </row>
    <row r="189" spans="1:11" x14ac:dyDescent="0.25">
      <c r="A189" s="5" t="s">
        <v>347</v>
      </c>
      <c r="B189" s="7" t="s">
        <v>348</v>
      </c>
      <c r="C189" s="8">
        <v>1303284700</v>
      </c>
      <c r="D189" s="8">
        <v>1758041009.53</v>
      </c>
      <c r="E189" s="8">
        <v>277534956.91000003</v>
      </c>
      <c r="F189" s="8">
        <v>1079429412.0799999</v>
      </c>
      <c r="G189" s="8">
        <v>678611597.45000005</v>
      </c>
      <c r="H189" s="8">
        <v>308402774.39999998</v>
      </c>
      <c r="I189" s="8">
        <v>999951331.95000005</v>
      </c>
      <c r="J189" s="8">
        <v>758089677.58000004</v>
      </c>
      <c r="K189" s="8">
        <v>813947950.75999999</v>
      </c>
    </row>
    <row r="190" spans="1:11" x14ac:dyDescent="0.25">
      <c r="A190" s="5" t="s">
        <v>349</v>
      </c>
      <c r="B190" s="7" t="s">
        <v>350</v>
      </c>
      <c r="C190" s="8">
        <v>1303284700</v>
      </c>
      <c r="D190" s="8">
        <v>1758041009.53</v>
      </c>
      <c r="E190" s="8">
        <v>277534956.91000003</v>
      </c>
      <c r="F190" s="8">
        <v>1079429412.0799999</v>
      </c>
      <c r="G190" s="8">
        <v>678611597.45000005</v>
      </c>
      <c r="H190" s="8">
        <v>308402774.39999998</v>
      </c>
      <c r="I190" s="8">
        <v>999951331.95000005</v>
      </c>
      <c r="J190" s="8">
        <v>758089677.58000004</v>
      </c>
      <c r="K190" s="8">
        <v>813947950.75999999</v>
      </c>
    </row>
    <row r="191" spans="1:11" x14ac:dyDescent="0.25">
      <c r="A191" s="4" t="s">
        <v>351</v>
      </c>
      <c r="B191" s="6" t="s">
        <v>352</v>
      </c>
      <c r="C191" s="9">
        <v>1157913100</v>
      </c>
      <c r="D191" s="9">
        <v>1611637318.8099999</v>
      </c>
      <c r="E191" s="9">
        <v>270327884.29000002</v>
      </c>
      <c r="F191" s="9">
        <v>1010732735.28</v>
      </c>
      <c r="G191" s="9">
        <v>600904583.52999997</v>
      </c>
      <c r="H191" s="9">
        <v>291643599.37</v>
      </c>
      <c r="I191" s="9">
        <v>952960738.53999996</v>
      </c>
      <c r="J191" s="9">
        <v>658676580.26999998</v>
      </c>
      <c r="K191" s="9">
        <v>775992809.95000005</v>
      </c>
    </row>
    <row r="192" spans="1:11" x14ac:dyDescent="0.25">
      <c r="A192" s="4" t="s">
        <v>353</v>
      </c>
      <c r="B192" s="6" t="s">
        <v>354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</row>
    <row r="193" spans="1:11" x14ac:dyDescent="0.25">
      <c r="A193" s="4" t="s">
        <v>355</v>
      </c>
      <c r="B193" s="6" t="s">
        <v>356</v>
      </c>
      <c r="C193" s="9">
        <v>145371600</v>
      </c>
      <c r="D193" s="9">
        <v>146403690.72</v>
      </c>
      <c r="E193" s="9">
        <v>7207072.6200000001</v>
      </c>
      <c r="F193" s="9">
        <v>68696676.799999997</v>
      </c>
      <c r="G193" s="9">
        <v>77707013.920000002</v>
      </c>
      <c r="H193" s="9">
        <v>16759175.029999999</v>
      </c>
      <c r="I193" s="9">
        <v>46990593.409999996</v>
      </c>
      <c r="J193" s="9">
        <v>99413097.310000002</v>
      </c>
      <c r="K193" s="9">
        <v>37955140.810000002</v>
      </c>
    </row>
    <row r="194" spans="1:11" x14ac:dyDescent="0.25">
      <c r="A194" s="5" t="s">
        <v>357</v>
      </c>
      <c r="B194" s="7" t="s">
        <v>358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</row>
    <row r="195" spans="1:11" x14ac:dyDescent="0.25">
      <c r="A195" s="4" t="s">
        <v>359</v>
      </c>
      <c r="B195" s="6" t="s">
        <v>360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</row>
    <row r="196" spans="1:11" x14ac:dyDescent="0.25">
      <c r="A196" s="4" t="s">
        <v>361</v>
      </c>
      <c r="B196" s="6" t="s">
        <v>362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</row>
    <row r="197" spans="1:11" x14ac:dyDescent="0.25">
      <c r="A197" s="4" t="s">
        <v>363</v>
      </c>
      <c r="B197" s="6" t="s">
        <v>364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</row>
    <row r="198" spans="1:11" x14ac:dyDescent="0.25">
      <c r="A198" s="4" t="s">
        <v>365</v>
      </c>
      <c r="B198" s="6" t="s">
        <v>366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</row>
  </sheetData>
  <mergeCells count="36">
    <mergeCell ref="G187:G188"/>
    <mergeCell ref="H187:I187"/>
    <mergeCell ref="J187:J188"/>
    <mergeCell ref="K187:K188"/>
    <mergeCell ref="A187:A188"/>
    <mergeCell ref="B187:B188"/>
    <mergeCell ref="C187:C188"/>
    <mergeCell ref="D187:D188"/>
    <mergeCell ref="E187:F187"/>
    <mergeCell ref="G92:G93"/>
    <mergeCell ref="H92:I92"/>
    <mergeCell ref="J92:J93"/>
    <mergeCell ref="K92:K93"/>
    <mergeCell ref="A120:A121"/>
    <mergeCell ref="B120:B121"/>
    <mergeCell ref="C120:C121"/>
    <mergeCell ref="D120:D121"/>
    <mergeCell ref="E120:H120"/>
    <mergeCell ref="I120:I121"/>
    <mergeCell ref="A92:A93"/>
    <mergeCell ref="B92:B93"/>
    <mergeCell ref="C92:C93"/>
    <mergeCell ref="D92:D93"/>
    <mergeCell ref="E92:F92"/>
    <mergeCell ref="A9:K9"/>
    <mergeCell ref="A10:A11"/>
    <mergeCell ref="B10:B11"/>
    <mergeCell ref="C10:C11"/>
    <mergeCell ref="D10:D11"/>
    <mergeCell ref="E10:H10"/>
    <mergeCell ref="I10:I11"/>
    <mergeCell ref="A3:K3"/>
    <mergeCell ref="A4:K4"/>
    <mergeCell ref="A5:K5"/>
    <mergeCell ref="A6:K6"/>
    <mergeCell ref="A7:K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5"/>
  <sheetViews>
    <sheetView showGridLines="0" topLeftCell="A91" workbookViewId="0">
      <selection activeCell="E101" sqref="E101"/>
    </sheetView>
  </sheetViews>
  <sheetFormatPr defaultRowHeight="15" x14ac:dyDescent="0.25"/>
  <cols>
    <col min="1" max="1" width="2.7109375" bestFit="1" customWidth="1"/>
    <col min="2" max="2" width="75.140625" bestFit="1" customWidth="1"/>
    <col min="3" max="3" width="18.140625" bestFit="1" customWidth="1"/>
    <col min="4" max="4" width="24.85546875" bestFit="1" customWidth="1"/>
    <col min="5" max="5" width="20.85546875" bestFit="1" customWidth="1"/>
    <col min="6" max="6" width="17.28515625" bestFit="1" customWidth="1"/>
  </cols>
  <sheetData>
    <row r="3" spans="1:6" x14ac:dyDescent="0.25">
      <c r="A3" s="11" t="s">
        <v>0</v>
      </c>
      <c r="B3" s="12"/>
      <c r="C3" s="12"/>
      <c r="D3" s="12"/>
      <c r="E3" s="12"/>
      <c r="F3" s="12"/>
    </row>
    <row r="4" spans="1:6" x14ac:dyDescent="0.25">
      <c r="A4" s="11" t="s">
        <v>1</v>
      </c>
      <c r="B4" s="12"/>
      <c r="C4" s="12"/>
      <c r="D4" s="12"/>
      <c r="E4" s="12"/>
      <c r="F4" s="12"/>
    </row>
    <row r="5" spans="1:6" x14ac:dyDescent="0.25">
      <c r="A5" s="13" t="s">
        <v>1111</v>
      </c>
      <c r="B5" s="12"/>
      <c r="C5" s="12"/>
      <c r="D5" s="12"/>
      <c r="E5" s="12"/>
      <c r="F5" s="12"/>
    </row>
    <row r="6" spans="1:6" x14ac:dyDescent="0.25">
      <c r="A6" s="11" t="s">
        <v>3</v>
      </c>
      <c r="B6" s="12"/>
      <c r="C6" s="12"/>
      <c r="D6" s="12"/>
      <c r="E6" s="12"/>
      <c r="F6" s="12"/>
    </row>
    <row r="7" spans="1:6" x14ac:dyDescent="0.25">
      <c r="A7" s="11" t="s">
        <v>4</v>
      </c>
      <c r="B7" s="12"/>
      <c r="C7" s="12"/>
      <c r="D7" s="12"/>
      <c r="E7" s="12"/>
      <c r="F7" s="12"/>
    </row>
    <row r="9" spans="1:6" x14ac:dyDescent="0.25">
      <c r="A9" s="14" t="s">
        <v>1112</v>
      </c>
      <c r="B9" s="12"/>
      <c r="C9" s="12"/>
      <c r="D9" s="12"/>
      <c r="E9" s="12"/>
      <c r="F9" s="12"/>
    </row>
    <row r="10" spans="1:6" x14ac:dyDescent="0.25">
      <c r="A10" s="15" t="s">
        <v>6</v>
      </c>
      <c r="B10" s="15" t="s">
        <v>1113</v>
      </c>
      <c r="C10" s="15" t="s">
        <v>1077</v>
      </c>
    </row>
    <row r="11" spans="1:6" x14ac:dyDescent="0.25">
      <c r="A11" s="15" t="s">
        <v>7</v>
      </c>
      <c r="B11" s="15" t="s">
        <v>7</v>
      </c>
      <c r="C11" s="15" t="s">
        <v>7</v>
      </c>
    </row>
    <row r="12" spans="1:6" x14ac:dyDescent="0.25">
      <c r="A12" s="4" t="s">
        <v>17</v>
      </c>
      <c r="B12" s="6" t="s">
        <v>8</v>
      </c>
      <c r="C12" s="9">
        <v>0</v>
      </c>
    </row>
    <row r="13" spans="1:6" x14ac:dyDescent="0.25">
      <c r="A13" s="4" t="s">
        <v>19</v>
      </c>
      <c r="B13" s="6" t="s">
        <v>1114</v>
      </c>
      <c r="C13" s="9">
        <v>15800400000</v>
      </c>
    </row>
    <row r="14" spans="1:6" x14ac:dyDescent="0.25">
      <c r="A14" s="4" t="s">
        <v>21</v>
      </c>
      <c r="B14" s="6" t="s">
        <v>1115</v>
      </c>
      <c r="C14" s="9">
        <v>16093485101.370001</v>
      </c>
    </row>
    <row r="15" spans="1:6" x14ac:dyDescent="0.25">
      <c r="A15" s="4" t="s">
        <v>23</v>
      </c>
      <c r="B15" s="6" t="s">
        <v>1116</v>
      </c>
      <c r="C15" s="9">
        <v>7779170122.3000002</v>
      </c>
    </row>
    <row r="16" spans="1:6" x14ac:dyDescent="0.25">
      <c r="A16" s="4" t="s">
        <v>25</v>
      </c>
      <c r="B16" s="6" t="s">
        <v>1117</v>
      </c>
      <c r="C16" s="9">
        <v>0</v>
      </c>
    </row>
    <row r="17" spans="1:3" x14ac:dyDescent="0.25">
      <c r="A17" s="4" t="s">
        <v>27</v>
      </c>
      <c r="B17" s="6" t="s">
        <v>1118</v>
      </c>
      <c r="C17" s="9">
        <v>242615726.19</v>
      </c>
    </row>
    <row r="18" spans="1:3" x14ac:dyDescent="0.25">
      <c r="A18" s="4" t="s">
        <v>30</v>
      </c>
      <c r="B18" s="6" t="s">
        <v>166</v>
      </c>
      <c r="C18" s="9">
        <v>0</v>
      </c>
    </row>
    <row r="19" spans="1:3" x14ac:dyDescent="0.25">
      <c r="A19" s="4" t="s">
        <v>32</v>
      </c>
      <c r="B19" s="6" t="s">
        <v>1119</v>
      </c>
      <c r="C19" s="9">
        <v>15800400000</v>
      </c>
    </row>
    <row r="20" spans="1:3" x14ac:dyDescent="0.25">
      <c r="A20" s="4" t="s">
        <v>34</v>
      </c>
      <c r="B20" s="6" t="s">
        <v>1120</v>
      </c>
      <c r="C20" s="9">
        <v>16336100827.559999</v>
      </c>
    </row>
    <row r="21" spans="1:3" x14ac:dyDescent="0.25">
      <c r="A21" s="4" t="s">
        <v>36</v>
      </c>
      <c r="B21" s="6" t="s">
        <v>1121</v>
      </c>
      <c r="C21" s="9">
        <v>8780479155.8700008</v>
      </c>
    </row>
    <row r="22" spans="1:3" x14ac:dyDescent="0.25">
      <c r="A22" s="4" t="s">
        <v>38</v>
      </c>
      <c r="B22" s="6" t="s">
        <v>1122</v>
      </c>
      <c r="C22" s="9">
        <v>7357521045.96</v>
      </c>
    </row>
    <row r="23" spans="1:3" x14ac:dyDescent="0.25">
      <c r="A23" s="4" t="s">
        <v>40</v>
      </c>
      <c r="B23" s="6" t="s">
        <v>1123</v>
      </c>
      <c r="C23" s="9">
        <v>6694291882.0299997</v>
      </c>
    </row>
    <row r="24" spans="1:3" x14ac:dyDescent="0.25">
      <c r="A24" s="4" t="s">
        <v>42</v>
      </c>
      <c r="B24" s="6" t="s">
        <v>1124</v>
      </c>
      <c r="C24" s="9">
        <v>421649076.33999997</v>
      </c>
    </row>
    <row r="26" spans="1:3" x14ac:dyDescent="0.25">
      <c r="A26" s="15" t="s">
        <v>6</v>
      </c>
      <c r="B26" s="15" t="s">
        <v>1125</v>
      </c>
      <c r="C26" s="15" t="s">
        <v>1077</v>
      </c>
    </row>
    <row r="27" spans="1:3" x14ac:dyDescent="0.25">
      <c r="A27" s="15" t="s">
        <v>7</v>
      </c>
      <c r="B27" s="15" t="s">
        <v>7</v>
      </c>
      <c r="C27" s="15" t="s">
        <v>7</v>
      </c>
    </row>
    <row r="28" spans="1:3" x14ac:dyDescent="0.25">
      <c r="A28" s="4" t="s">
        <v>44</v>
      </c>
      <c r="B28" s="6" t="s">
        <v>169</v>
      </c>
      <c r="C28" s="9">
        <v>8780479155.8700008</v>
      </c>
    </row>
    <row r="29" spans="1:3" x14ac:dyDescent="0.25">
      <c r="A29" s="4" t="s">
        <v>46</v>
      </c>
      <c r="B29" s="6" t="s">
        <v>173</v>
      </c>
      <c r="C29" s="9">
        <v>7357521045.96</v>
      </c>
    </row>
    <row r="31" spans="1:3" x14ac:dyDescent="0.25">
      <c r="A31" s="15" t="s">
        <v>6</v>
      </c>
      <c r="B31" s="15" t="s">
        <v>1126</v>
      </c>
      <c r="C31" s="15" t="s">
        <v>1077</v>
      </c>
    </row>
    <row r="32" spans="1:3" x14ac:dyDescent="0.25">
      <c r="A32" s="15" t="s">
        <v>7</v>
      </c>
      <c r="B32" s="15" t="s">
        <v>7</v>
      </c>
      <c r="C32" s="15" t="s">
        <v>7</v>
      </c>
    </row>
    <row r="33" spans="1:3" x14ac:dyDescent="0.25">
      <c r="A33" s="4" t="s">
        <v>48</v>
      </c>
      <c r="B33" s="6" t="s">
        <v>1127</v>
      </c>
      <c r="C33" s="9">
        <v>12854732845.67</v>
      </c>
    </row>
    <row r="34" spans="1:3" x14ac:dyDescent="0.25">
      <c r="A34" s="4" t="s">
        <v>50</v>
      </c>
      <c r="B34" s="6" t="s">
        <v>1128</v>
      </c>
      <c r="C34" s="9">
        <v>12848412791.049999</v>
      </c>
    </row>
    <row r="35" spans="1:3" x14ac:dyDescent="0.25">
      <c r="A35" s="4" t="s">
        <v>52</v>
      </c>
      <c r="B35" s="6" t="s">
        <v>1129</v>
      </c>
      <c r="C35" s="9">
        <v>12848412791.049999</v>
      </c>
    </row>
    <row r="37" spans="1:3" x14ac:dyDescent="0.25">
      <c r="A37" s="15" t="s">
        <v>6</v>
      </c>
      <c r="B37" s="15" t="s">
        <v>1130</v>
      </c>
      <c r="C37" s="15" t="s">
        <v>1077</v>
      </c>
    </row>
    <row r="38" spans="1:3" x14ac:dyDescent="0.25">
      <c r="A38" s="15" t="s">
        <v>7</v>
      </c>
      <c r="B38" s="15" t="s">
        <v>7</v>
      </c>
      <c r="C38" s="15" t="s">
        <v>7</v>
      </c>
    </row>
    <row r="39" spans="1:3" x14ac:dyDescent="0.25">
      <c r="A39" s="4" t="s">
        <v>54</v>
      </c>
      <c r="B39" s="6" t="s">
        <v>1131</v>
      </c>
      <c r="C39" s="9">
        <v>0</v>
      </c>
    </row>
    <row r="40" spans="1:3" x14ac:dyDescent="0.25">
      <c r="A40" s="4" t="s">
        <v>56</v>
      </c>
      <c r="B40" s="6" t="s">
        <v>1132</v>
      </c>
      <c r="C40" s="9">
        <v>1210236411.9100001</v>
      </c>
    </row>
    <row r="41" spans="1:3" x14ac:dyDescent="0.25">
      <c r="A41" s="4" t="s">
        <v>58</v>
      </c>
      <c r="B41" s="6" t="s">
        <v>1133</v>
      </c>
      <c r="C41" s="9">
        <v>2002178083.1700001</v>
      </c>
    </row>
    <row r="42" spans="1:3" x14ac:dyDescent="0.25">
      <c r="A42" s="4" t="s">
        <v>60</v>
      </c>
      <c r="B42" s="6" t="s">
        <v>1134</v>
      </c>
      <c r="C42" s="9">
        <v>1933957336.74</v>
      </c>
    </row>
    <row r="43" spans="1:3" x14ac:dyDescent="0.25">
      <c r="A43" s="4" t="s">
        <v>62</v>
      </c>
      <c r="B43" s="6" t="s">
        <v>1135</v>
      </c>
      <c r="C43" s="9">
        <v>-723720924.83000004</v>
      </c>
    </row>
    <row r="44" spans="1:3" x14ac:dyDescent="0.25">
      <c r="A44" s="4" t="s">
        <v>64</v>
      </c>
      <c r="B44" s="6" t="s">
        <v>1136</v>
      </c>
      <c r="C44" s="9">
        <v>0</v>
      </c>
    </row>
    <row r="45" spans="1:3" x14ac:dyDescent="0.25">
      <c r="A45" s="4" t="s">
        <v>66</v>
      </c>
      <c r="B45" s="6" t="s">
        <v>1132</v>
      </c>
      <c r="C45" s="9">
        <v>0</v>
      </c>
    </row>
    <row r="46" spans="1:3" x14ac:dyDescent="0.25">
      <c r="A46" s="4" t="s">
        <v>68</v>
      </c>
      <c r="B46" s="6" t="s">
        <v>1133</v>
      </c>
      <c r="C46" s="9">
        <v>0</v>
      </c>
    </row>
    <row r="47" spans="1:3" x14ac:dyDescent="0.25">
      <c r="A47" s="4" t="s">
        <v>70</v>
      </c>
      <c r="B47" s="6" t="s">
        <v>1134</v>
      </c>
      <c r="C47" s="9">
        <v>0</v>
      </c>
    </row>
    <row r="48" spans="1:3" x14ac:dyDescent="0.25">
      <c r="A48" s="4" t="s">
        <v>72</v>
      </c>
      <c r="B48" s="6" t="s">
        <v>1135</v>
      </c>
      <c r="C48" s="9">
        <v>0</v>
      </c>
    </row>
    <row r="50" spans="1:6" x14ac:dyDescent="0.25">
      <c r="A50" s="15" t="s">
        <v>6</v>
      </c>
      <c r="B50" s="15" t="s">
        <v>1137</v>
      </c>
      <c r="C50" s="15" t="s">
        <v>1138</v>
      </c>
      <c r="D50" s="15" t="s">
        <v>1139</v>
      </c>
      <c r="E50" s="15" t="s">
        <v>1140</v>
      </c>
    </row>
    <row r="51" spans="1:6" x14ac:dyDescent="0.25">
      <c r="A51" s="15" t="s">
        <v>7</v>
      </c>
      <c r="B51" s="15" t="s">
        <v>7</v>
      </c>
      <c r="C51" s="15" t="s">
        <v>7</v>
      </c>
      <c r="D51" s="15" t="s">
        <v>7</v>
      </c>
      <c r="E51" s="15" t="s">
        <v>7</v>
      </c>
    </row>
    <row r="52" spans="1:6" x14ac:dyDescent="0.25">
      <c r="A52" s="4" t="s">
        <v>74</v>
      </c>
      <c r="B52" s="6" t="s">
        <v>1141</v>
      </c>
      <c r="C52" s="9">
        <v>799683900</v>
      </c>
      <c r="D52" s="9">
        <v>601880995.95000005</v>
      </c>
      <c r="E52" s="9">
        <v>75.260000000000005</v>
      </c>
    </row>
    <row r="53" spans="1:6" x14ac:dyDescent="0.25">
      <c r="A53" s="4" t="s">
        <v>76</v>
      </c>
      <c r="B53" s="6" t="s">
        <v>1142</v>
      </c>
      <c r="C53" s="9">
        <v>285304200</v>
      </c>
      <c r="D53" s="9">
        <v>461220010.17000002</v>
      </c>
      <c r="E53" s="9">
        <v>161.66</v>
      </c>
    </row>
    <row r="55" spans="1:6" x14ac:dyDescent="0.25">
      <c r="A55" s="15" t="s">
        <v>6</v>
      </c>
      <c r="B55" s="15" t="s">
        <v>1143</v>
      </c>
      <c r="C55" s="15" t="s">
        <v>1144</v>
      </c>
      <c r="D55" s="15" t="s">
        <v>1145</v>
      </c>
      <c r="E55" s="15" t="s">
        <v>1146</v>
      </c>
      <c r="F55" s="15" t="s">
        <v>1147</v>
      </c>
    </row>
    <row r="56" spans="1:6" x14ac:dyDescent="0.25">
      <c r="A56" s="15" t="s">
        <v>7</v>
      </c>
      <c r="B56" s="15" t="s">
        <v>7</v>
      </c>
      <c r="C56" s="15" t="s">
        <v>7</v>
      </c>
      <c r="D56" s="15" t="s">
        <v>7</v>
      </c>
      <c r="E56" s="15" t="s">
        <v>7</v>
      </c>
      <c r="F56" s="15" t="s">
        <v>7</v>
      </c>
    </row>
    <row r="57" spans="1:6" x14ac:dyDescent="0.25">
      <c r="A57" s="5" t="s">
        <v>78</v>
      </c>
      <c r="B57" s="7" t="s">
        <v>1148</v>
      </c>
      <c r="C57" s="8">
        <v>540818527.76999998</v>
      </c>
      <c r="D57" s="8">
        <v>12054958.029999999</v>
      </c>
      <c r="E57" s="8">
        <v>423276443.75</v>
      </c>
      <c r="F57" s="8">
        <v>105487125.98999999</v>
      </c>
    </row>
    <row r="58" spans="1:6" x14ac:dyDescent="0.25">
      <c r="A58" s="4" t="s">
        <v>80</v>
      </c>
      <c r="B58" s="6" t="s">
        <v>1149</v>
      </c>
      <c r="C58" s="9">
        <v>476297866.17000002</v>
      </c>
      <c r="D58" s="9">
        <v>12054957.67</v>
      </c>
      <c r="E58" s="9">
        <v>358755837.32999998</v>
      </c>
      <c r="F58" s="9">
        <v>105487071.17</v>
      </c>
    </row>
    <row r="59" spans="1:6" x14ac:dyDescent="0.25">
      <c r="A59" s="4" t="s">
        <v>82</v>
      </c>
      <c r="B59" s="6" t="s">
        <v>1150</v>
      </c>
      <c r="C59" s="9">
        <v>14280975.529999999</v>
      </c>
      <c r="D59" s="9">
        <v>0</v>
      </c>
      <c r="E59" s="9">
        <v>14280975.529999999</v>
      </c>
      <c r="F59" s="9">
        <v>0</v>
      </c>
    </row>
    <row r="60" spans="1:6" x14ac:dyDescent="0.25">
      <c r="A60" s="4" t="s">
        <v>84</v>
      </c>
      <c r="B60" s="6" t="s">
        <v>1151</v>
      </c>
      <c r="C60" s="9">
        <v>46663077.07</v>
      </c>
      <c r="D60" s="9">
        <v>0.36</v>
      </c>
      <c r="E60" s="9">
        <v>46663021.890000001</v>
      </c>
      <c r="F60" s="9">
        <v>54.82</v>
      </c>
    </row>
    <row r="61" spans="1:6" x14ac:dyDescent="0.25">
      <c r="A61" s="4" t="s">
        <v>86</v>
      </c>
      <c r="B61" s="6" t="s">
        <v>1152</v>
      </c>
      <c r="C61" s="9">
        <v>894376.95</v>
      </c>
      <c r="D61" s="9">
        <v>0</v>
      </c>
      <c r="E61" s="9">
        <v>894376.95</v>
      </c>
      <c r="F61" s="9">
        <v>0</v>
      </c>
    </row>
    <row r="62" spans="1:6" x14ac:dyDescent="0.25">
      <c r="A62" s="4" t="s">
        <v>88</v>
      </c>
      <c r="B62" s="6" t="s">
        <v>1153</v>
      </c>
      <c r="C62" s="9">
        <v>2682232.0499999998</v>
      </c>
      <c r="D62" s="9">
        <v>0</v>
      </c>
      <c r="E62" s="9">
        <v>2682232.0499999998</v>
      </c>
      <c r="F62" s="9">
        <v>0</v>
      </c>
    </row>
    <row r="63" spans="1:6" x14ac:dyDescent="0.25">
      <c r="A63" s="5" t="s">
        <v>90</v>
      </c>
      <c r="B63" s="7" t="s">
        <v>1154</v>
      </c>
      <c r="C63" s="8">
        <v>408566314.06999999</v>
      </c>
      <c r="D63" s="8">
        <v>37783865.740000002</v>
      </c>
      <c r="E63" s="8">
        <v>180818689.30000001</v>
      </c>
      <c r="F63" s="8">
        <v>189963759.03</v>
      </c>
    </row>
    <row r="64" spans="1:6" x14ac:dyDescent="0.25">
      <c r="A64" s="4" t="s">
        <v>92</v>
      </c>
      <c r="B64" s="6" t="s">
        <v>1149</v>
      </c>
      <c r="C64" s="9">
        <v>357784917.91000003</v>
      </c>
      <c r="D64" s="9">
        <v>28497264.52</v>
      </c>
      <c r="E64" s="9">
        <v>151932466.16</v>
      </c>
      <c r="F64" s="9">
        <v>177355187.22999999</v>
      </c>
    </row>
    <row r="65" spans="1:6" x14ac:dyDescent="0.25">
      <c r="A65" s="4" t="s">
        <v>94</v>
      </c>
      <c r="B65" s="6" t="s">
        <v>1150</v>
      </c>
      <c r="C65" s="9">
        <v>4208130.9400000004</v>
      </c>
      <c r="D65" s="9">
        <v>1325936.0900000001</v>
      </c>
      <c r="E65" s="9">
        <v>2655208.65</v>
      </c>
      <c r="F65" s="9">
        <v>226986.2</v>
      </c>
    </row>
    <row r="66" spans="1:6" x14ac:dyDescent="0.25">
      <c r="A66" s="4" t="s">
        <v>96</v>
      </c>
      <c r="B66" s="6" t="s">
        <v>1151</v>
      </c>
      <c r="C66" s="9">
        <v>20106935.5</v>
      </c>
      <c r="D66" s="9">
        <v>7590220.6100000003</v>
      </c>
      <c r="E66" s="9">
        <v>11284115.98</v>
      </c>
      <c r="F66" s="9">
        <v>1232598.9099999999</v>
      </c>
    </row>
    <row r="67" spans="1:6" x14ac:dyDescent="0.25">
      <c r="A67" s="4" t="s">
        <v>98</v>
      </c>
      <c r="B67" s="6" t="s">
        <v>1152</v>
      </c>
      <c r="C67" s="9">
        <v>25096110.82</v>
      </c>
      <c r="D67" s="9">
        <v>220239.76</v>
      </c>
      <c r="E67" s="9">
        <v>13983745.23</v>
      </c>
      <c r="F67" s="9">
        <v>10892125.83</v>
      </c>
    </row>
    <row r="68" spans="1:6" x14ac:dyDescent="0.25">
      <c r="A68" s="4" t="s">
        <v>100</v>
      </c>
      <c r="B68" s="6" t="s">
        <v>1153</v>
      </c>
      <c r="C68" s="9">
        <v>1370218.9</v>
      </c>
      <c r="D68" s="9">
        <v>150204.76</v>
      </c>
      <c r="E68" s="9">
        <v>963153.28</v>
      </c>
      <c r="F68" s="9">
        <v>256860.86</v>
      </c>
    </row>
    <row r="69" spans="1:6" x14ac:dyDescent="0.25">
      <c r="A69" s="5" t="s">
        <v>102</v>
      </c>
      <c r="B69" s="7" t="s">
        <v>1155</v>
      </c>
      <c r="C69" s="8">
        <v>949384841.84000003</v>
      </c>
      <c r="D69" s="8">
        <v>49838823.770000003</v>
      </c>
      <c r="E69" s="8">
        <v>604095133.04999995</v>
      </c>
      <c r="F69" s="8">
        <v>295450885.01999998</v>
      </c>
    </row>
    <row r="71" spans="1:6" x14ac:dyDescent="0.25">
      <c r="A71" s="15" t="s">
        <v>6</v>
      </c>
      <c r="B71" s="15" t="s">
        <v>1156</v>
      </c>
      <c r="C71" s="15" t="s">
        <v>1157</v>
      </c>
      <c r="D71" s="15" t="s">
        <v>1158</v>
      </c>
      <c r="E71" s="15" t="s">
        <v>1158</v>
      </c>
    </row>
    <row r="72" spans="1:6" ht="21" x14ac:dyDescent="0.25">
      <c r="A72" s="15" t="s">
        <v>7</v>
      </c>
      <c r="B72" s="15" t="s">
        <v>7</v>
      </c>
      <c r="C72" s="15" t="s">
        <v>7</v>
      </c>
      <c r="D72" s="1" t="s">
        <v>1159</v>
      </c>
      <c r="E72" s="1" t="s">
        <v>1160</v>
      </c>
    </row>
    <row r="73" spans="1:6" x14ac:dyDescent="0.25">
      <c r="A73" s="4" t="s">
        <v>104</v>
      </c>
      <c r="B73" s="6" t="s">
        <v>1161</v>
      </c>
      <c r="C73" s="9">
        <v>1532594728.3499999</v>
      </c>
      <c r="D73" s="9">
        <v>25</v>
      </c>
      <c r="E73" s="9">
        <v>30.72</v>
      </c>
    </row>
    <row r="74" spans="1:6" x14ac:dyDescent="0.25">
      <c r="A74" s="4" t="s">
        <v>106</v>
      </c>
      <c r="B74" s="6" t="s">
        <v>1162</v>
      </c>
      <c r="C74" s="9">
        <v>513936679.37</v>
      </c>
      <c r="D74" s="9">
        <v>60</v>
      </c>
      <c r="E74" s="9">
        <v>92.75</v>
      </c>
    </row>
    <row r="75" spans="1:6" x14ac:dyDescent="0.25">
      <c r="A75" s="4" t="s">
        <v>108</v>
      </c>
      <c r="B75" s="6" t="s">
        <v>1163</v>
      </c>
      <c r="C75" s="9">
        <v>0</v>
      </c>
      <c r="D75" s="9">
        <v>60</v>
      </c>
      <c r="E75" s="9">
        <v>0</v>
      </c>
    </row>
    <row r="76" spans="1:6" x14ac:dyDescent="0.25">
      <c r="A76" s="4" t="s">
        <v>110</v>
      </c>
      <c r="B76" s="6" t="s">
        <v>1164</v>
      </c>
      <c r="C76" s="9">
        <v>0</v>
      </c>
      <c r="D76" s="9">
        <v>0</v>
      </c>
      <c r="E76" s="9">
        <v>0</v>
      </c>
    </row>
    <row r="78" spans="1:6" x14ac:dyDescent="0.25">
      <c r="A78" s="15" t="s">
        <v>6</v>
      </c>
      <c r="B78" s="15" t="s">
        <v>1165</v>
      </c>
      <c r="C78" s="15" t="s">
        <v>1157</v>
      </c>
      <c r="D78" s="15" t="s">
        <v>1166</v>
      </c>
    </row>
    <row r="79" spans="1:6" x14ac:dyDescent="0.25">
      <c r="A79" s="15" t="s">
        <v>7</v>
      </c>
      <c r="B79" s="15" t="s">
        <v>7</v>
      </c>
      <c r="C79" s="15" t="s">
        <v>7</v>
      </c>
      <c r="D79" s="15" t="s">
        <v>7</v>
      </c>
    </row>
    <row r="80" spans="1:6" x14ac:dyDescent="0.25">
      <c r="A80" s="4" t="s">
        <v>112</v>
      </c>
      <c r="B80" s="6" t="s">
        <v>1167</v>
      </c>
      <c r="C80" s="9">
        <v>0</v>
      </c>
      <c r="D80" s="9">
        <v>0</v>
      </c>
    </row>
    <row r="81" spans="1:6" x14ac:dyDescent="0.25">
      <c r="A81" s="4" t="s">
        <v>114</v>
      </c>
      <c r="B81" s="6" t="s">
        <v>1168</v>
      </c>
      <c r="C81" s="9">
        <v>0</v>
      </c>
      <c r="D81" s="9">
        <v>0</v>
      </c>
    </row>
    <row r="83" spans="1:6" x14ac:dyDescent="0.25">
      <c r="A83" s="15" t="s">
        <v>6</v>
      </c>
      <c r="B83" s="15" t="s">
        <v>1169</v>
      </c>
      <c r="C83" s="15" t="s">
        <v>1170</v>
      </c>
      <c r="D83" s="15" t="s">
        <v>1171</v>
      </c>
      <c r="E83" s="15" t="s">
        <v>1172</v>
      </c>
      <c r="F83" s="15" t="s">
        <v>1173</v>
      </c>
    </row>
    <row r="84" spans="1:6" x14ac:dyDescent="0.25">
      <c r="A84" s="15" t="s">
        <v>7</v>
      </c>
      <c r="B84" s="15" t="s">
        <v>7</v>
      </c>
      <c r="C84" s="15" t="s">
        <v>7</v>
      </c>
      <c r="D84" s="15" t="s">
        <v>7</v>
      </c>
      <c r="E84" s="15" t="s">
        <v>7</v>
      </c>
      <c r="F84" s="15" t="s">
        <v>7</v>
      </c>
    </row>
    <row r="85" spans="1:6" x14ac:dyDescent="0.25">
      <c r="A85" s="4" t="s">
        <v>116</v>
      </c>
      <c r="B85" s="6" t="s">
        <v>1174</v>
      </c>
      <c r="C85" s="9">
        <v>0</v>
      </c>
      <c r="D85" s="9">
        <v>0</v>
      </c>
      <c r="E85" s="9">
        <v>0</v>
      </c>
      <c r="F85" s="9">
        <v>0</v>
      </c>
    </row>
    <row r="86" spans="1:6" x14ac:dyDescent="0.25">
      <c r="A86" s="4" t="s">
        <v>118</v>
      </c>
      <c r="B86" s="6" t="s">
        <v>1175</v>
      </c>
      <c r="C86" s="9">
        <v>0</v>
      </c>
      <c r="D86" s="9">
        <v>0</v>
      </c>
      <c r="E86" s="9">
        <v>0</v>
      </c>
      <c r="F86" s="9">
        <v>0</v>
      </c>
    </row>
    <row r="87" spans="1:6" x14ac:dyDescent="0.25">
      <c r="A87" s="4" t="s">
        <v>120</v>
      </c>
      <c r="B87" s="6" t="s">
        <v>1176</v>
      </c>
      <c r="C87" s="9">
        <v>0</v>
      </c>
      <c r="D87" s="9">
        <v>0</v>
      </c>
      <c r="E87" s="9">
        <v>0</v>
      </c>
      <c r="F87" s="9">
        <v>0</v>
      </c>
    </row>
    <row r="88" spans="1:6" x14ac:dyDescent="0.25">
      <c r="A88" s="4" t="s">
        <v>121</v>
      </c>
      <c r="B88" s="6" t="s">
        <v>1135</v>
      </c>
      <c r="C88" s="9">
        <v>0</v>
      </c>
      <c r="D88" s="9">
        <v>0</v>
      </c>
      <c r="E88" s="9">
        <v>0</v>
      </c>
      <c r="F88" s="9">
        <v>0</v>
      </c>
    </row>
    <row r="89" spans="1:6" x14ac:dyDescent="0.25">
      <c r="A89" s="4" t="s">
        <v>122</v>
      </c>
      <c r="B89" s="6" t="s">
        <v>1177</v>
      </c>
      <c r="C89" s="9">
        <v>0</v>
      </c>
      <c r="D89" s="9">
        <v>0</v>
      </c>
      <c r="E89" s="9">
        <v>0</v>
      </c>
      <c r="F89" s="9">
        <v>0</v>
      </c>
    </row>
    <row r="90" spans="1:6" x14ac:dyDescent="0.25">
      <c r="A90" s="4" t="s">
        <v>123</v>
      </c>
      <c r="B90" s="6" t="s">
        <v>1175</v>
      </c>
      <c r="C90" s="9">
        <v>0</v>
      </c>
      <c r="D90" s="9">
        <v>0</v>
      </c>
      <c r="E90" s="9">
        <v>0</v>
      </c>
      <c r="F90" s="9">
        <v>0</v>
      </c>
    </row>
    <row r="91" spans="1:6" x14ac:dyDescent="0.25">
      <c r="A91" s="4" t="s">
        <v>124</v>
      </c>
      <c r="B91" s="6" t="s">
        <v>1176</v>
      </c>
      <c r="C91" s="9">
        <v>0</v>
      </c>
      <c r="D91" s="9">
        <v>0</v>
      </c>
      <c r="E91" s="9">
        <v>0</v>
      </c>
      <c r="F91" s="9">
        <v>0</v>
      </c>
    </row>
    <row r="92" spans="1:6" x14ac:dyDescent="0.25">
      <c r="A92" s="4" t="s">
        <v>125</v>
      </c>
      <c r="B92" s="6" t="s">
        <v>1135</v>
      </c>
      <c r="C92" s="9">
        <v>0</v>
      </c>
      <c r="D92" s="9">
        <v>0</v>
      </c>
      <c r="E92" s="9">
        <v>0</v>
      </c>
      <c r="F92" s="9">
        <v>0</v>
      </c>
    </row>
    <row r="94" spans="1:6" x14ac:dyDescent="0.25">
      <c r="A94" s="15" t="s">
        <v>6</v>
      </c>
      <c r="B94" s="15" t="s">
        <v>1178</v>
      </c>
      <c r="C94" s="15" t="s">
        <v>1157</v>
      </c>
      <c r="D94" s="15" t="s">
        <v>1179</v>
      </c>
    </row>
    <row r="95" spans="1:6" x14ac:dyDescent="0.25">
      <c r="A95" s="15" t="s">
        <v>7</v>
      </c>
      <c r="B95" s="15" t="s">
        <v>7</v>
      </c>
      <c r="C95" s="15" t="s">
        <v>7</v>
      </c>
      <c r="D95" s="15" t="s">
        <v>7</v>
      </c>
    </row>
    <row r="96" spans="1:6" x14ac:dyDescent="0.25">
      <c r="A96" s="4" t="s">
        <v>126</v>
      </c>
      <c r="B96" s="6" t="s">
        <v>1180</v>
      </c>
      <c r="C96" s="9">
        <v>0</v>
      </c>
      <c r="D96" s="9">
        <v>0</v>
      </c>
    </row>
    <row r="97" spans="1:5" x14ac:dyDescent="0.25">
      <c r="A97" s="4" t="s">
        <v>127</v>
      </c>
      <c r="B97" s="6" t="s">
        <v>1181</v>
      </c>
      <c r="C97" s="9">
        <v>0</v>
      </c>
      <c r="D97" s="9">
        <v>0</v>
      </c>
    </row>
    <row r="99" spans="1:5" x14ac:dyDescent="0.25">
      <c r="A99" s="15" t="s">
        <v>6</v>
      </c>
      <c r="B99" s="15" t="s">
        <v>1182</v>
      </c>
      <c r="C99" s="15" t="s">
        <v>1157</v>
      </c>
      <c r="D99" s="15" t="s">
        <v>1183</v>
      </c>
      <c r="E99" s="15" t="s">
        <v>1183</v>
      </c>
    </row>
    <row r="100" spans="1:5" ht="21" x14ac:dyDescent="0.25">
      <c r="A100" s="15" t="s">
        <v>7</v>
      </c>
      <c r="B100" s="15" t="s">
        <v>7</v>
      </c>
      <c r="C100" s="15" t="s">
        <v>7</v>
      </c>
      <c r="D100" s="1" t="s">
        <v>1159</v>
      </c>
      <c r="E100" s="1" t="s">
        <v>1160</v>
      </c>
    </row>
    <row r="101" spans="1:5" x14ac:dyDescent="0.25">
      <c r="A101" s="4" t="s">
        <v>128</v>
      </c>
      <c r="B101" s="6" t="s">
        <v>1184</v>
      </c>
      <c r="C101" s="9">
        <v>690587421.54999995</v>
      </c>
      <c r="D101" s="9">
        <v>12</v>
      </c>
      <c r="E101" s="9">
        <v>13.84</v>
      </c>
    </row>
    <row r="103" spans="1:5" x14ac:dyDescent="0.25">
      <c r="A103" s="15" t="s">
        <v>6</v>
      </c>
      <c r="B103" s="15" t="s">
        <v>1185</v>
      </c>
      <c r="C103" s="15" t="s">
        <v>1186</v>
      </c>
    </row>
    <row r="104" spans="1:5" x14ac:dyDescent="0.25">
      <c r="A104" s="15" t="s">
        <v>7</v>
      </c>
      <c r="B104" s="15" t="s">
        <v>7</v>
      </c>
      <c r="C104" s="15" t="s">
        <v>7</v>
      </c>
    </row>
    <row r="105" spans="1:5" x14ac:dyDescent="0.25">
      <c r="A105" s="4" t="s">
        <v>130</v>
      </c>
      <c r="B105" s="6" t="s">
        <v>1187</v>
      </c>
      <c r="C105" s="9">
        <v>0</v>
      </c>
    </row>
  </sheetData>
  <mergeCells count="54">
    <mergeCell ref="A99:A100"/>
    <mergeCell ref="B99:B100"/>
    <mergeCell ref="C99:C100"/>
    <mergeCell ref="D99:E99"/>
    <mergeCell ref="A103:A104"/>
    <mergeCell ref="B103:B104"/>
    <mergeCell ref="C103:C104"/>
    <mergeCell ref="E83:E84"/>
    <mergeCell ref="F83:F84"/>
    <mergeCell ref="A94:A95"/>
    <mergeCell ref="B94:B95"/>
    <mergeCell ref="C94:C95"/>
    <mergeCell ref="D94:D95"/>
    <mergeCell ref="A78:A79"/>
    <mergeCell ref="B78:B79"/>
    <mergeCell ref="C78:C79"/>
    <mergeCell ref="D78:D79"/>
    <mergeCell ref="A83:A84"/>
    <mergeCell ref="B83:B84"/>
    <mergeCell ref="C83:C84"/>
    <mergeCell ref="D83:D84"/>
    <mergeCell ref="F55:F56"/>
    <mergeCell ref="A71:A72"/>
    <mergeCell ref="B71:B72"/>
    <mergeCell ref="C71:C72"/>
    <mergeCell ref="D71:E71"/>
    <mergeCell ref="A55:A56"/>
    <mergeCell ref="B55:B56"/>
    <mergeCell ref="C55:C56"/>
    <mergeCell ref="D55:D56"/>
    <mergeCell ref="E55:E56"/>
    <mergeCell ref="A50:A51"/>
    <mergeCell ref="B50:B51"/>
    <mergeCell ref="C50:C51"/>
    <mergeCell ref="D50:D51"/>
    <mergeCell ref="E50:E51"/>
    <mergeCell ref="A31:A32"/>
    <mergeCell ref="B31:B32"/>
    <mergeCell ref="C31:C32"/>
    <mergeCell ref="A37:A38"/>
    <mergeCell ref="B37:B38"/>
    <mergeCell ref="C37:C38"/>
    <mergeCell ref="A9:F9"/>
    <mergeCell ref="A10:A11"/>
    <mergeCell ref="B10:B11"/>
    <mergeCell ref="C10:C11"/>
    <mergeCell ref="A26:A27"/>
    <mergeCell ref="B26:B27"/>
    <mergeCell ref="C26:C27"/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6"/>
  <sheetViews>
    <sheetView showGridLines="0" topLeftCell="C196" workbookViewId="0">
      <selection activeCell="M216" sqref="M216"/>
    </sheetView>
  </sheetViews>
  <sheetFormatPr defaultRowHeight="15" x14ac:dyDescent="0.25"/>
  <cols>
    <col min="2" max="2" width="51.5703125" bestFit="1" customWidth="1"/>
    <col min="3" max="4" width="20.140625" bestFit="1" customWidth="1"/>
    <col min="5" max="6" width="19" bestFit="1" customWidth="1"/>
    <col min="7" max="7" width="9.28515625" bestFit="1" customWidth="1"/>
    <col min="8" max="10" width="19" bestFit="1" customWidth="1"/>
    <col min="11" max="11" width="9.28515625" bestFit="1" customWidth="1"/>
    <col min="12" max="12" width="19" bestFit="1" customWidth="1"/>
  </cols>
  <sheetData>
    <row r="3" spans="1:12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367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9" spans="1:12" x14ac:dyDescent="0.25">
      <c r="A9" s="14" t="s">
        <v>368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15" t="s">
        <v>6</v>
      </c>
      <c r="B10" s="15" t="s">
        <v>369</v>
      </c>
      <c r="C10" s="15" t="s">
        <v>370</v>
      </c>
      <c r="D10" s="15" t="s">
        <v>371</v>
      </c>
      <c r="E10" s="15" t="s">
        <v>169</v>
      </c>
      <c r="F10" s="15" t="s">
        <v>7</v>
      </c>
      <c r="G10" s="15" t="s">
        <v>7</v>
      </c>
      <c r="H10" s="15" t="s">
        <v>374</v>
      </c>
      <c r="I10" s="15" t="s">
        <v>173</v>
      </c>
      <c r="J10" s="15" t="s">
        <v>7</v>
      </c>
      <c r="K10" s="15" t="s">
        <v>7</v>
      </c>
      <c r="L10" s="15" t="s">
        <v>377</v>
      </c>
    </row>
    <row r="11" spans="1:12" ht="31.5" x14ac:dyDescent="0.25">
      <c r="A11" s="15" t="s">
        <v>7</v>
      </c>
      <c r="B11" s="15" t="s">
        <v>7</v>
      </c>
      <c r="C11" s="15" t="s">
        <v>7</v>
      </c>
      <c r="D11" s="15" t="s">
        <v>7</v>
      </c>
      <c r="E11" s="1" t="s">
        <v>170</v>
      </c>
      <c r="F11" s="1" t="s">
        <v>372</v>
      </c>
      <c r="G11" s="1" t="s">
        <v>373</v>
      </c>
      <c r="H11" s="15" t="s">
        <v>7</v>
      </c>
      <c r="I11" s="1" t="s">
        <v>170</v>
      </c>
      <c r="J11" s="1" t="s">
        <v>375</v>
      </c>
      <c r="K11" s="1" t="s">
        <v>376</v>
      </c>
      <c r="L11" s="15" t="s">
        <v>7</v>
      </c>
    </row>
    <row r="12" spans="1:12" x14ac:dyDescent="0.25">
      <c r="A12" s="5" t="s">
        <v>17</v>
      </c>
      <c r="B12" s="7" t="s">
        <v>378</v>
      </c>
      <c r="C12" s="8">
        <v>14497115300</v>
      </c>
      <c r="D12" s="8">
        <v>14578059818.030001</v>
      </c>
      <c r="E12" s="8">
        <v>1948810838.1099999</v>
      </c>
      <c r="F12" s="8">
        <v>7701049743.79</v>
      </c>
      <c r="G12" s="8">
        <v>87.68</v>
      </c>
      <c r="H12" s="8">
        <v>6877010074.2399998</v>
      </c>
      <c r="I12" s="8">
        <v>2000593960.3199999</v>
      </c>
      <c r="J12" s="8">
        <v>6357569714.0100002</v>
      </c>
      <c r="K12" s="8">
        <v>86.38</v>
      </c>
      <c r="L12" s="8">
        <v>8220490104.0200005</v>
      </c>
    </row>
    <row r="13" spans="1:12" x14ac:dyDescent="0.25">
      <c r="A13" s="5" t="s">
        <v>19</v>
      </c>
      <c r="B13" s="7" t="s">
        <v>379</v>
      </c>
      <c r="C13" s="8">
        <v>500283300</v>
      </c>
      <c r="D13" s="8">
        <v>507283300</v>
      </c>
      <c r="E13" s="8">
        <v>33970026.719999999</v>
      </c>
      <c r="F13" s="8">
        <v>301861902.92000002</v>
      </c>
      <c r="G13" s="8">
        <v>3.44</v>
      </c>
      <c r="H13" s="8">
        <v>205421397.08000001</v>
      </c>
      <c r="I13" s="8">
        <v>63278323</v>
      </c>
      <c r="J13" s="8">
        <v>190757473.40000001</v>
      </c>
      <c r="K13" s="8">
        <v>2.59</v>
      </c>
      <c r="L13" s="8">
        <v>316525826.60000002</v>
      </c>
    </row>
    <row r="14" spans="1:12" x14ac:dyDescent="0.25">
      <c r="A14" s="4" t="s">
        <v>21</v>
      </c>
      <c r="B14" s="6" t="s">
        <v>380</v>
      </c>
      <c r="C14" s="9">
        <v>258326400</v>
      </c>
      <c r="D14" s="9">
        <v>261326400</v>
      </c>
      <c r="E14" s="9">
        <v>29992050.600000001</v>
      </c>
      <c r="F14" s="9">
        <v>126059291.23999999</v>
      </c>
      <c r="G14" s="9">
        <v>1.44</v>
      </c>
      <c r="H14" s="9">
        <v>135267108.75999999</v>
      </c>
      <c r="I14" s="9">
        <v>33222466.379999999</v>
      </c>
      <c r="J14" s="9">
        <v>100088020.43000001</v>
      </c>
      <c r="K14" s="9">
        <v>1.36</v>
      </c>
      <c r="L14" s="9">
        <v>161238379.56999999</v>
      </c>
    </row>
    <row r="15" spans="1:12" x14ac:dyDescent="0.25">
      <c r="A15" s="4" t="s">
        <v>23</v>
      </c>
      <c r="B15" s="6" t="s">
        <v>381</v>
      </c>
      <c r="C15" s="9">
        <v>240256900</v>
      </c>
      <c r="D15" s="9">
        <v>244256900</v>
      </c>
      <c r="E15" s="9">
        <v>3977976.12</v>
      </c>
      <c r="F15" s="9">
        <v>174196721.72</v>
      </c>
      <c r="G15" s="9">
        <v>1.98</v>
      </c>
      <c r="H15" s="9">
        <v>70060178.280000001</v>
      </c>
      <c r="I15" s="9">
        <v>29806412.98</v>
      </c>
      <c r="J15" s="9">
        <v>89923377.109999999</v>
      </c>
      <c r="K15" s="9">
        <v>1.22</v>
      </c>
      <c r="L15" s="9">
        <v>154333522.88999999</v>
      </c>
    </row>
    <row r="16" spans="1:12" x14ac:dyDescent="0.25">
      <c r="A16" s="4" t="s">
        <v>25</v>
      </c>
      <c r="B16" s="6" t="s">
        <v>382</v>
      </c>
      <c r="C16" s="9">
        <v>1700000</v>
      </c>
      <c r="D16" s="9">
        <v>1700000</v>
      </c>
      <c r="E16" s="9">
        <v>0</v>
      </c>
      <c r="F16" s="9">
        <v>1605889.96</v>
      </c>
      <c r="G16" s="9">
        <v>0.02</v>
      </c>
      <c r="H16" s="9">
        <v>94110.04</v>
      </c>
      <c r="I16" s="9">
        <v>249443.64</v>
      </c>
      <c r="J16" s="9">
        <v>746075.86</v>
      </c>
      <c r="K16" s="9">
        <v>0.01</v>
      </c>
      <c r="L16" s="9">
        <v>953924.14</v>
      </c>
    </row>
    <row r="17" spans="1:12" x14ac:dyDescent="0.25">
      <c r="A17" s="5" t="s">
        <v>27</v>
      </c>
      <c r="B17" s="7" t="s">
        <v>383</v>
      </c>
      <c r="C17" s="8">
        <v>984189600</v>
      </c>
      <c r="D17" s="8">
        <v>1007202600</v>
      </c>
      <c r="E17" s="8">
        <v>36240267.399999999</v>
      </c>
      <c r="F17" s="8">
        <v>889348407.57000005</v>
      </c>
      <c r="G17" s="8">
        <v>10.119999999999999</v>
      </c>
      <c r="H17" s="8">
        <v>117854192.43000001</v>
      </c>
      <c r="I17" s="8">
        <v>153708836.40000001</v>
      </c>
      <c r="J17" s="8">
        <v>422468439.42000002</v>
      </c>
      <c r="K17" s="8">
        <v>5.75</v>
      </c>
      <c r="L17" s="8">
        <v>584734160.58000004</v>
      </c>
    </row>
    <row r="18" spans="1:12" x14ac:dyDescent="0.25">
      <c r="A18" s="4" t="s">
        <v>30</v>
      </c>
      <c r="B18" s="6" t="s">
        <v>384</v>
      </c>
      <c r="C18" s="9">
        <v>146613800</v>
      </c>
      <c r="D18" s="9">
        <v>169953800</v>
      </c>
      <c r="E18" s="9">
        <v>11667932.26</v>
      </c>
      <c r="F18" s="9">
        <v>121262949.43000001</v>
      </c>
      <c r="G18" s="9">
        <v>1.38</v>
      </c>
      <c r="H18" s="9">
        <v>48690850.57</v>
      </c>
      <c r="I18" s="9">
        <v>19993908.809999999</v>
      </c>
      <c r="J18" s="9">
        <v>62600808.240000002</v>
      </c>
      <c r="K18" s="9">
        <v>0.85</v>
      </c>
      <c r="L18" s="9">
        <v>107352991.76000001</v>
      </c>
    </row>
    <row r="19" spans="1:12" x14ac:dyDescent="0.25">
      <c r="A19" s="4" t="s">
        <v>32</v>
      </c>
      <c r="B19" s="6" t="s">
        <v>385</v>
      </c>
      <c r="C19" s="9">
        <v>790507600</v>
      </c>
      <c r="D19" s="9">
        <v>790120600</v>
      </c>
      <c r="E19" s="9">
        <v>19353095</v>
      </c>
      <c r="F19" s="9">
        <v>743202615.89999998</v>
      </c>
      <c r="G19" s="9">
        <v>8.4600000000000009</v>
      </c>
      <c r="H19" s="9">
        <v>46917984.100000001</v>
      </c>
      <c r="I19" s="9">
        <v>128322319.95</v>
      </c>
      <c r="J19" s="9">
        <v>349243722.25999999</v>
      </c>
      <c r="K19" s="9">
        <v>4.75</v>
      </c>
      <c r="L19" s="9">
        <v>440876877.74000001</v>
      </c>
    </row>
    <row r="20" spans="1:12" x14ac:dyDescent="0.25">
      <c r="A20" s="4" t="s">
        <v>34</v>
      </c>
      <c r="B20" s="6" t="s">
        <v>386</v>
      </c>
      <c r="C20" s="9">
        <v>40414000</v>
      </c>
      <c r="D20" s="9">
        <v>40414000</v>
      </c>
      <c r="E20" s="9">
        <v>4531259.9800000004</v>
      </c>
      <c r="F20" s="9">
        <v>19431928.969999999</v>
      </c>
      <c r="G20" s="9">
        <v>0.22</v>
      </c>
      <c r="H20" s="9">
        <v>20982071.030000001</v>
      </c>
      <c r="I20" s="9">
        <v>4922622.58</v>
      </c>
      <c r="J20" s="9">
        <v>9248713.2799999993</v>
      </c>
      <c r="K20" s="9">
        <v>0.13</v>
      </c>
      <c r="L20" s="9">
        <v>31165286.719999999</v>
      </c>
    </row>
    <row r="21" spans="1:12" x14ac:dyDescent="0.25">
      <c r="A21" s="4" t="s">
        <v>36</v>
      </c>
      <c r="B21" s="6" t="s">
        <v>387</v>
      </c>
      <c r="C21" s="9">
        <v>2860200</v>
      </c>
      <c r="D21" s="9">
        <v>2860200</v>
      </c>
      <c r="E21" s="9">
        <v>15916.8</v>
      </c>
      <c r="F21" s="9">
        <v>1888008.1</v>
      </c>
      <c r="G21" s="9">
        <v>0.02</v>
      </c>
      <c r="H21" s="9">
        <v>972191.9</v>
      </c>
      <c r="I21" s="9">
        <v>153028.93</v>
      </c>
      <c r="J21" s="9">
        <v>379561.24</v>
      </c>
      <c r="K21" s="9">
        <v>0.01</v>
      </c>
      <c r="L21" s="9">
        <v>2480638.7599999998</v>
      </c>
    </row>
    <row r="22" spans="1:12" x14ac:dyDescent="0.25">
      <c r="A22" s="4" t="s">
        <v>38</v>
      </c>
      <c r="B22" s="6" t="s">
        <v>388</v>
      </c>
      <c r="C22" s="9">
        <v>3112000</v>
      </c>
      <c r="D22" s="9">
        <v>3172000</v>
      </c>
      <c r="E22" s="9">
        <v>672063.36</v>
      </c>
      <c r="F22" s="9">
        <v>2880905.17</v>
      </c>
      <c r="G22" s="9">
        <v>0.03</v>
      </c>
      <c r="H22" s="9">
        <v>291094.83</v>
      </c>
      <c r="I22" s="9">
        <v>207903.72</v>
      </c>
      <c r="J22" s="9">
        <v>669466.35</v>
      </c>
      <c r="K22" s="9">
        <v>0.01</v>
      </c>
      <c r="L22" s="9">
        <v>2502533.65</v>
      </c>
    </row>
    <row r="23" spans="1:12" x14ac:dyDescent="0.25">
      <c r="A23" s="4" t="s">
        <v>40</v>
      </c>
      <c r="B23" s="6" t="s">
        <v>382</v>
      </c>
      <c r="C23" s="9">
        <v>682000</v>
      </c>
      <c r="D23" s="9">
        <v>682000</v>
      </c>
      <c r="E23" s="9">
        <v>0</v>
      </c>
      <c r="F23" s="9">
        <v>682000</v>
      </c>
      <c r="G23" s="9">
        <v>0.01</v>
      </c>
      <c r="H23" s="9">
        <v>0</v>
      </c>
      <c r="I23" s="9">
        <v>109052.41</v>
      </c>
      <c r="J23" s="9">
        <v>326168.05</v>
      </c>
      <c r="K23" s="9">
        <v>0</v>
      </c>
      <c r="L23" s="9">
        <v>355831.95</v>
      </c>
    </row>
    <row r="24" spans="1:12" x14ac:dyDescent="0.25">
      <c r="A24" s="5" t="s">
        <v>42</v>
      </c>
      <c r="B24" s="7" t="s">
        <v>389</v>
      </c>
      <c r="C24" s="8">
        <v>905827000</v>
      </c>
      <c r="D24" s="8">
        <v>921203106</v>
      </c>
      <c r="E24" s="8">
        <v>127565127.27</v>
      </c>
      <c r="F24" s="8">
        <v>458380251.31</v>
      </c>
      <c r="G24" s="8">
        <v>5.21</v>
      </c>
      <c r="H24" s="8">
        <v>462822854.69</v>
      </c>
      <c r="I24" s="8">
        <v>125367107.59999999</v>
      </c>
      <c r="J24" s="8">
        <v>403487980.83999997</v>
      </c>
      <c r="K24" s="8">
        <v>5.49</v>
      </c>
      <c r="L24" s="8">
        <v>517715125.16000003</v>
      </c>
    </row>
    <row r="25" spans="1:12" x14ac:dyDescent="0.25">
      <c r="A25" s="4" t="s">
        <v>44</v>
      </c>
      <c r="B25" s="6" t="s">
        <v>390</v>
      </c>
      <c r="C25" s="9">
        <v>443051100</v>
      </c>
      <c r="D25" s="9">
        <v>458983206</v>
      </c>
      <c r="E25" s="9">
        <v>60277836.600000001</v>
      </c>
      <c r="F25" s="9">
        <v>223092625.96000001</v>
      </c>
      <c r="G25" s="9">
        <v>2.54</v>
      </c>
      <c r="H25" s="9">
        <v>235890580.03999999</v>
      </c>
      <c r="I25" s="9">
        <v>59159788.869999997</v>
      </c>
      <c r="J25" s="9">
        <v>174386190.44999999</v>
      </c>
      <c r="K25" s="9">
        <v>2.37</v>
      </c>
      <c r="L25" s="9">
        <v>284597015.55000001</v>
      </c>
    </row>
    <row r="26" spans="1:12" x14ac:dyDescent="0.25">
      <c r="A26" s="4" t="s">
        <v>46</v>
      </c>
      <c r="B26" s="6" t="s">
        <v>391</v>
      </c>
      <c r="C26" s="9">
        <v>89446400</v>
      </c>
      <c r="D26" s="9">
        <v>89440400</v>
      </c>
      <c r="E26" s="9">
        <v>9785093.3499999996</v>
      </c>
      <c r="F26" s="9">
        <v>36773761.689999998</v>
      </c>
      <c r="G26" s="9">
        <v>0.42</v>
      </c>
      <c r="H26" s="9">
        <v>52666638.310000002</v>
      </c>
      <c r="I26" s="9">
        <v>10461648.439999999</v>
      </c>
      <c r="J26" s="9">
        <v>34991019.939999998</v>
      </c>
      <c r="K26" s="9">
        <v>0.48</v>
      </c>
      <c r="L26" s="9">
        <v>54449380.060000002</v>
      </c>
    </row>
    <row r="27" spans="1:12" x14ac:dyDescent="0.25">
      <c r="A27" s="4" t="s">
        <v>48</v>
      </c>
      <c r="B27" s="6" t="s">
        <v>385</v>
      </c>
      <c r="C27" s="9">
        <v>18932700</v>
      </c>
      <c r="D27" s="9">
        <v>18932700</v>
      </c>
      <c r="E27" s="9">
        <v>4012037.45</v>
      </c>
      <c r="F27" s="9">
        <v>9096987.0899999999</v>
      </c>
      <c r="G27" s="9">
        <v>0.1</v>
      </c>
      <c r="H27" s="9">
        <v>9835712.9100000001</v>
      </c>
      <c r="I27" s="9">
        <v>1895816.56</v>
      </c>
      <c r="J27" s="9">
        <v>4977503.87</v>
      </c>
      <c r="K27" s="9">
        <v>7.0000000000000007E-2</v>
      </c>
      <c r="L27" s="9">
        <v>13955196.130000001</v>
      </c>
    </row>
    <row r="28" spans="1:12" x14ac:dyDescent="0.25">
      <c r="A28" s="4" t="s">
        <v>50</v>
      </c>
      <c r="B28" s="6" t="s">
        <v>387</v>
      </c>
      <c r="C28" s="9">
        <v>4589500</v>
      </c>
      <c r="D28" s="9">
        <v>3979500</v>
      </c>
      <c r="E28" s="9">
        <v>792166.92</v>
      </c>
      <c r="F28" s="9">
        <v>3028678.31</v>
      </c>
      <c r="G28" s="9">
        <v>0.03</v>
      </c>
      <c r="H28" s="9">
        <v>950821.69</v>
      </c>
      <c r="I28" s="9">
        <v>792166.92</v>
      </c>
      <c r="J28" s="9">
        <v>2921791.28</v>
      </c>
      <c r="K28" s="9">
        <v>0.04</v>
      </c>
      <c r="L28" s="9">
        <v>1057708.72</v>
      </c>
    </row>
    <row r="29" spans="1:12" x14ac:dyDescent="0.25">
      <c r="A29" s="4" t="s">
        <v>52</v>
      </c>
      <c r="B29" s="6" t="s">
        <v>392</v>
      </c>
      <c r="C29" s="9">
        <v>169520100</v>
      </c>
      <c r="D29" s="9">
        <v>169580100</v>
      </c>
      <c r="E29" s="9">
        <v>24710504.449999999</v>
      </c>
      <c r="F29" s="9">
        <v>79791258.709999993</v>
      </c>
      <c r="G29" s="9">
        <v>0.91</v>
      </c>
      <c r="H29" s="9">
        <v>89788841.290000007</v>
      </c>
      <c r="I29" s="9">
        <v>24694835.719999999</v>
      </c>
      <c r="J29" s="9">
        <v>79623112.280000001</v>
      </c>
      <c r="K29" s="9">
        <v>1.08</v>
      </c>
      <c r="L29" s="9">
        <v>89956987.719999999</v>
      </c>
    </row>
    <row r="30" spans="1:12" x14ac:dyDescent="0.25">
      <c r="A30" s="4" t="s">
        <v>54</v>
      </c>
      <c r="B30" s="6" t="s">
        <v>382</v>
      </c>
      <c r="C30" s="9">
        <v>180287200</v>
      </c>
      <c r="D30" s="9">
        <v>180287200</v>
      </c>
      <c r="E30" s="9">
        <v>27987488.5</v>
      </c>
      <c r="F30" s="9">
        <v>106596939.55</v>
      </c>
      <c r="G30" s="9">
        <v>1.21</v>
      </c>
      <c r="H30" s="9">
        <v>73690260.450000003</v>
      </c>
      <c r="I30" s="9">
        <v>28362851.09</v>
      </c>
      <c r="J30" s="9">
        <v>106588363.02</v>
      </c>
      <c r="K30" s="9">
        <v>1.45</v>
      </c>
      <c r="L30" s="9">
        <v>73698836.980000004</v>
      </c>
    </row>
    <row r="31" spans="1:12" x14ac:dyDescent="0.25">
      <c r="A31" s="5" t="s">
        <v>56</v>
      </c>
      <c r="B31" s="7" t="s">
        <v>393</v>
      </c>
      <c r="C31" s="8">
        <v>1120539300</v>
      </c>
      <c r="D31" s="8">
        <v>1106651198.54</v>
      </c>
      <c r="E31" s="8">
        <v>114638679.06</v>
      </c>
      <c r="F31" s="8">
        <v>404731709.67000002</v>
      </c>
      <c r="G31" s="8">
        <v>4.6100000000000003</v>
      </c>
      <c r="H31" s="8">
        <v>701919488.87</v>
      </c>
      <c r="I31" s="8">
        <v>109538109.75</v>
      </c>
      <c r="J31" s="8">
        <v>367920684.60000002</v>
      </c>
      <c r="K31" s="8">
        <v>4.99</v>
      </c>
      <c r="L31" s="8">
        <v>738730513.94000006</v>
      </c>
    </row>
    <row r="32" spans="1:12" x14ac:dyDescent="0.25">
      <c r="A32" s="4" t="s">
        <v>58</v>
      </c>
      <c r="B32" s="6" t="s">
        <v>385</v>
      </c>
      <c r="C32" s="9">
        <v>1059130600</v>
      </c>
      <c r="D32" s="9">
        <v>1045288098.54</v>
      </c>
      <c r="E32" s="9">
        <v>106883196.09</v>
      </c>
      <c r="F32" s="9">
        <v>389647958.36000001</v>
      </c>
      <c r="G32" s="9">
        <v>4.4400000000000004</v>
      </c>
      <c r="H32" s="9">
        <v>655640140.17999995</v>
      </c>
      <c r="I32" s="9">
        <v>106370606.14</v>
      </c>
      <c r="J32" s="9">
        <v>357740721.79000002</v>
      </c>
      <c r="K32" s="9">
        <v>4.8600000000000003</v>
      </c>
      <c r="L32" s="9">
        <v>687547376.75</v>
      </c>
    </row>
    <row r="33" spans="1:12" x14ac:dyDescent="0.25">
      <c r="A33" s="4" t="s">
        <v>60</v>
      </c>
      <c r="B33" s="6" t="s">
        <v>394</v>
      </c>
      <c r="C33" s="9">
        <v>24644300</v>
      </c>
      <c r="D33" s="9">
        <v>24644300</v>
      </c>
      <c r="E33" s="9">
        <v>4578497</v>
      </c>
      <c r="F33" s="9">
        <v>4578497</v>
      </c>
      <c r="G33" s="9">
        <v>0.05</v>
      </c>
      <c r="H33" s="9">
        <v>20065803</v>
      </c>
      <c r="I33" s="9">
        <v>0</v>
      </c>
      <c r="J33" s="9">
        <v>0</v>
      </c>
      <c r="K33" s="9">
        <v>0</v>
      </c>
      <c r="L33" s="9">
        <v>24644300</v>
      </c>
    </row>
    <row r="34" spans="1:12" x14ac:dyDescent="0.25">
      <c r="A34" s="4" t="s">
        <v>62</v>
      </c>
      <c r="B34" s="6" t="s">
        <v>395</v>
      </c>
      <c r="C34" s="9">
        <v>13994900</v>
      </c>
      <c r="D34" s="9">
        <v>14060300</v>
      </c>
      <c r="E34" s="9">
        <v>2017227.61</v>
      </c>
      <c r="F34" s="9">
        <v>6411569.1699999999</v>
      </c>
      <c r="G34" s="9">
        <v>7.0000000000000007E-2</v>
      </c>
      <c r="H34" s="9">
        <v>7648730.8300000001</v>
      </c>
      <c r="I34" s="9">
        <v>2037098.64</v>
      </c>
      <c r="J34" s="9">
        <v>6188076.6500000004</v>
      </c>
      <c r="K34" s="9">
        <v>0.08</v>
      </c>
      <c r="L34" s="9">
        <v>7872223.3499999996</v>
      </c>
    </row>
    <row r="35" spans="1:12" x14ac:dyDescent="0.25">
      <c r="A35" s="4" t="s">
        <v>64</v>
      </c>
      <c r="B35" s="6" t="s">
        <v>386</v>
      </c>
      <c r="C35" s="9">
        <v>4800</v>
      </c>
      <c r="D35" s="9">
        <v>4800</v>
      </c>
      <c r="E35" s="9">
        <v>0</v>
      </c>
      <c r="F35" s="9">
        <v>0</v>
      </c>
      <c r="G35" s="9">
        <v>0</v>
      </c>
      <c r="H35" s="9">
        <v>4800</v>
      </c>
      <c r="I35" s="9">
        <v>0</v>
      </c>
      <c r="J35" s="9">
        <v>0</v>
      </c>
      <c r="K35" s="9">
        <v>0</v>
      </c>
      <c r="L35" s="9">
        <v>4800</v>
      </c>
    </row>
    <row r="36" spans="1:12" x14ac:dyDescent="0.25">
      <c r="A36" s="4" t="s">
        <v>66</v>
      </c>
      <c r="B36" s="6" t="s">
        <v>387</v>
      </c>
      <c r="C36" s="9">
        <v>10700000</v>
      </c>
      <c r="D36" s="9">
        <v>10700000</v>
      </c>
      <c r="E36" s="9">
        <v>10296</v>
      </c>
      <c r="F36" s="9">
        <v>19008</v>
      </c>
      <c r="G36" s="9">
        <v>0</v>
      </c>
      <c r="H36" s="9">
        <v>10680992</v>
      </c>
      <c r="I36" s="9">
        <v>10296</v>
      </c>
      <c r="J36" s="9">
        <v>19008</v>
      </c>
      <c r="K36" s="9">
        <v>0</v>
      </c>
      <c r="L36" s="9">
        <v>10680992</v>
      </c>
    </row>
    <row r="37" spans="1:12" x14ac:dyDescent="0.25">
      <c r="A37" s="4" t="s">
        <v>68</v>
      </c>
      <c r="B37" s="6" t="s">
        <v>396</v>
      </c>
      <c r="C37" s="9">
        <v>2300</v>
      </c>
      <c r="D37" s="9">
        <v>2300</v>
      </c>
      <c r="E37" s="9">
        <v>0</v>
      </c>
      <c r="F37" s="9">
        <v>0</v>
      </c>
      <c r="G37" s="9">
        <v>0</v>
      </c>
      <c r="H37" s="9">
        <v>2300</v>
      </c>
      <c r="I37" s="9">
        <v>0</v>
      </c>
      <c r="J37" s="9">
        <v>0</v>
      </c>
      <c r="K37" s="9">
        <v>0</v>
      </c>
      <c r="L37" s="9">
        <v>2300</v>
      </c>
    </row>
    <row r="38" spans="1:12" x14ac:dyDescent="0.25">
      <c r="A38" s="4" t="s">
        <v>70</v>
      </c>
      <c r="B38" s="6" t="s">
        <v>397</v>
      </c>
      <c r="C38" s="9">
        <v>12019400</v>
      </c>
      <c r="D38" s="9">
        <v>11908400</v>
      </c>
      <c r="E38" s="9">
        <v>1146462.3600000001</v>
      </c>
      <c r="F38" s="9">
        <v>4051797.14</v>
      </c>
      <c r="G38" s="9">
        <v>0.05</v>
      </c>
      <c r="H38" s="9">
        <v>7856602.8600000003</v>
      </c>
      <c r="I38" s="9">
        <v>1105208.97</v>
      </c>
      <c r="J38" s="9">
        <v>3957978.16</v>
      </c>
      <c r="K38" s="9">
        <v>0.05</v>
      </c>
      <c r="L38" s="9">
        <v>7950421.8399999999</v>
      </c>
    </row>
    <row r="39" spans="1:12" x14ac:dyDescent="0.25">
      <c r="A39" s="4" t="s">
        <v>72</v>
      </c>
      <c r="B39" s="6" t="s">
        <v>398</v>
      </c>
      <c r="C39" s="9">
        <v>43000</v>
      </c>
      <c r="D39" s="9">
        <v>43000</v>
      </c>
      <c r="E39" s="9">
        <v>3000</v>
      </c>
      <c r="F39" s="9">
        <v>22880</v>
      </c>
      <c r="G39" s="9">
        <v>0</v>
      </c>
      <c r="H39" s="9">
        <v>20120</v>
      </c>
      <c r="I39" s="9">
        <v>14900</v>
      </c>
      <c r="J39" s="9">
        <v>14900</v>
      </c>
      <c r="K39" s="9">
        <v>0</v>
      </c>
      <c r="L39" s="9">
        <v>28100</v>
      </c>
    </row>
    <row r="40" spans="1:12" x14ac:dyDescent="0.25">
      <c r="A40" s="5" t="s">
        <v>74</v>
      </c>
      <c r="B40" s="7" t="s">
        <v>399</v>
      </c>
      <c r="C40" s="8">
        <v>1995135900</v>
      </c>
      <c r="D40" s="8">
        <v>1713465589.8800001</v>
      </c>
      <c r="E40" s="8">
        <v>197174547.88999999</v>
      </c>
      <c r="F40" s="8">
        <v>686031898.98000002</v>
      </c>
      <c r="G40" s="8">
        <v>7.82</v>
      </c>
      <c r="H40" s="8">
        <v>1027433690.9</v>
      </c>
      <c r="I40" s="8">
        <v>175589687.13</v>
      </c>
      <c r="J40" s="8">
        <v>587866615.71000004</v>
      </c>
      <c r="K40" s="8">
        <v>7.99</v>
      </c>
      <c r="L40" s="8">
        <v>1125598974.1700001</v>
      </c>
    </row>
    <row r="41" spans="1:12" x14ac:dyDescent="0.25">
      <c r="A41" s="4" t="s">
        <v>76</v>
      </c>
      <c r="B41" s="6" t="s">
        <v>385</v>
      </c>
      <c r="C41" s="9">
        <v>1871074900</v>
      </c>
      <c r="D41" s="9">
        <v>1563990489.8800001</v>
      </c>
      <c r="E41" s="9">
        <v>195601397.28999999</v>
      </c>
      <c r="F41" s="9">
        <v>660887947.89999998</v>
      </c>
      <c r="G41" s="9">
        <v>7.53</v>
      </c>
      <c r="H41" s="9">
        <v>903102541.98000002</v>
      </c>
      <c r="I41" s="9">
        <v>173019023.69999999</v>
      </c>
      <c r="J41" s="9">
        <v>583510290.24000001</v>
      </c>
      <c r="K41" s="9">
        <v>7.93</v>
      </c>
      <c r="L41" s="9">
        <v>980480199.63999999</v>
      </c>
    </row>
    <row r="42" spans="1:12" x14ac:dyDescent="0.25">
      <c r="A42" s="4" t="s">
        <v>78</v>
      </c>
      <c r="B42" s="6" t="s">
        <v>400</v>
      </c>
      <c r="C42" s="9">
        <v>124056900</v>
      </c>
      <c r="D42" s="9">
        <v>149471000</v>
      </c>
      <c r="E42" s="9">
        <v>1573150.6</v>
      </c>
      <c r="F42" s="9">
        <v>25143951.079999998</v>
      </c>
      <c r="G42" s="9">
        <v>0.28999999999999998</v>
      </c>
      <c r="H42" s="9">
        <v>124327048.92</v>
      </c>
      <c r="I42" s="9">
        <v>2570663.4300000002</v>
      </c>
      <c r="J42" s="9">
        <v>4356325.47</v>
      </c>
      <c r="K42" s="9">
        <v>0.06</v>
      </c>
      <c r="L42" s="9">
        <v>145114674.53</v>
      </c>
    </row>
    <row r="43" spans="1:12" x14ac:dyDescent="0.25">
      <c r="A43" s="4" t="s">
        <v>80</v>
      </c>
      <c r="B43" s="6" t="s">
        <v>401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x14ac:dyDescent="0.25">
      <c r="A44" s="4" t="s">
        <v>82</v>
      </c>
      <c r="B44" s="6" t="s">
        <v>402</v>
      </c>
      <c r="C44" s="9">
        <v>500</v>
      </c>
      <c r="D44" s="9">
        <v>500</v>
      </c>
      <c r="E44" s="9">
        <v>0</v>
      </c>
      <c r="F44" s="9">
        <v>0</v>
      </c>
      <c r="G44" s="9">
        <v>0</v>
      </c>
      <c r="H44" s="9">
        <v>500</v>
      </c>
      <c r="I44" s="9">
        <v>0</v>
      </c>
      <c r="J44" s="9">
        <v>0</v>
      </c>
      <c r="K44" s="9">
        <v>0</v>
      </c>
      <c r="L44" s="9">
        <v>500</v>
      </c>
    </row>
    <row r="45" spans="1:12" x14ac:dyDescent="0.25">
      <c r="A45" s="4" t="s">
        <v>84</v>
      </c>
      <c r="B45" s="6" t="s">
        <v>403</v>
      </c>
      <c r="C45" s="9">
        <v>200</v>
      </c>
      <c r="D45" s="9">
        <v>200</v>
      </c>
      <c r="E45" s="9">
        <v>0</v>
      </c>
      <c r="F45" s="9">
        <v>0</v>
      </c>
      <c r="G45" s="9">
        <v>0</v>
      </c>
      <c r="H45" s="9">
        <v>200</v>
      </c>
      <c r="I45" s="9">
        <v>0</v>
      </c>
      <c r="J45" s="9">
        <v>0</v>
      </c>
      <c r="K45" s="9">
        <v>0</v>
      </c>
      <c r="L45" s="9">
        <v>200</v>
      </c>
    </row>
    <row r="46" spans="1:12" x14ac:dyDescent="0.25">
      <c r="A46" s="4" t="s">
        <v>86</v>
      </c>
      <c r="B46" s="6" t="s">
        <v>404</v>
      </c>
      <c r="C46" s="9">
        <v>3400</v>
      </c>
      <c r="D46" s="9">
        <v>3400</v>
      </c>
      <c r="E46" s="9">
        <v>0</v>
      </c>
      <c r="F46" s="9">
        <v>0</v>
      </c>
      <c r="G46" s="9">
        <v>0</v>
      </c>
      <c r="H46" s="9">
        <v>3400</v>
      </c>
      <c r="I46" s="9">
        <v>0</v>
      </c>
      <c r="J46" s="9">
        <v>0</v>
      </c>
      <c r="K46" s="9">
        <v>0</v>
      </c>
      <c r="L46" s="9">
        <v>3400</v>
      </c>
    </row>
    <row r="47" spans="1:12" x14ac:dyDescent="0.25">
      <c r="A47" s="5" t="s">
        <v>88</v>
      </c>
      <c r="B47" s="7" t="s">
        <v>405</v>
      </c>
      <c r="C47" s="8">
        <v>223573700</v>
      </c>
      <c r="D47" s="8">
        <v>240140100</v>
      </c>
      <c r="E47" s="8">
        <v>26609384.73</v>
      </c>
      <c r="F47" s="8">
        <v>92277184.599999994</v>
      </c>
      <c r="G47" s="8">
        <v>1.05</v>
      </c>
      <c r="H47" s="8">
        <v>147862915.40000001</v>
      </c>
      <c r="I47" s="8">
        <v>28041870.690000001</v>
      </c>
      <c r="J47" s="8">
        <v>87756563.560000002</v>
      </c>
      <c r="K47" s="8">
        <v>1.19</v>
      </c>
      <c r="L47" s="8">
        <v>152383536.44</v>
      </c>
    </row>
    <row r="48" spans="1:12" x14ac:dyDescent="0.25">
      <c r="A48" s="4" t="s">
        <v>90</v>
      </c>
      <c r="B48" s="6" t="s">
        <v>385</v>
      </c>
      <c r="C48" s="9">
        <v>54779300</v>
      </c>
      <c r="D48" s="9">
        <v>54844800</v>
      </c>
      <c r="E48" s="9">
        <v>7964785.5599999996</v>
      </c>
      <c r="F48" s="9">
        <v>29125812.850000001</v>
      </c>
      <c r="G48" s="9">
        <v>0.33</v>
      </c>
      <c r="H48" s="9">
        <v>25718987.149999999</v>
      </c>
      <c r="I48" s="9">
        <v>7863666.5199999996</v>
      </c>
      <c r="J48" s="9">
        <v>28599817.350000001</v>
      </c>
      <c r="K48" s="9">
        <v>0.39</v>
      </c>
      <c r="L48" s="9">
        <v>26244982.649999999</v>
      </c>
    </row>
    <row r="49" spans="1:12" x14ac:dyDescent="0.25">
      <c r="A49" s="4" t="s">
        <v>92</v>
      </c>
      <c r="B49" s="6" t="s">
        <v>406</v>
      </c>
      <c r="C49" s="9">
        <v>5553200</v>
      </c>
      <c r="D49" s="9">
        <v>5553200</v>
      </c>
      <c r="E49" s="9">
        <v>0</v>
      </c>
      <c r="F49" s="9">
        <v>0</v>
      </c>
      <c r="G49" s="9">
        <v>0</v>
      </c>
      <c r="H49" s="9">
        <v>5553200</v>
      </c>
      <c r="I49" s="9">
        <v>0</v>
      </c>
      <c r="J49" s="9">
        <v>0</v>
      </c>
      <c r="K49" s="9">
        <v>0</v>
      </c>
      <c r="L49" s="9">
        <v>5553200</v>
      </c>
    </row>
    <row r="50" spans="1:12" x14ac:dyDescent="0.25">
      <c r="A50" s="4" t="s">
        <v>94</v>
      </c>
      <c r="B50" s="6" t="s">
        <v>403</v>
      </c>
      <c r="C50" s="9">
        <v>1113000</v>
      </c>
      <c r="D50" s="9">
        <v>1652100</v>
      </c>
      <c r="E50" s="9">
        <v>0</v>
      </c>
      <c r="F50" s="9">
        <v>0</v>
      </c>
      <c r="G50" s="9">
        <v>0</v>
      </c>
      <c r="H50" s="9">
        <v>1652100</v>
      </c>
      <c r="I50" s="9">
        <v>0</v>
      </c>
      <c r="J50" s="9">
        <v>0</v>
      </c>
      <c r="K50" s="9">
        <v>0</v>
      </c>
      <c r="L50" s="9">
        <v>1652100</v>
      </c>
    </row>
    <row r="51" spans="1:12" x14ac:dyDescent="0.25">
      <c r="A51" s="4" t="s">
        <v>96</v>
      </c>
      <c r="B51" s="6" t="s">
        <v>407</v>
      </c>
      <c r="C51" s="9">
        <v>138719200</v>
      </c>
      <c r="D51" s="9">
        <v>154981000</v>
      </c>
      <c r="E51" s="9">
        <v>16907993.23</v>
      </c>
      <c r="F51" s="9">
        <v>56146336</v>
      </c>
      <c r="G51" s="9">
        <v>0.64</v>
      </c>
      <c r="H51" s="9">
        <v>98834664</v>
      </c>
      <c r="I51" s="9">
        <v>18426670.260000002</v>
      </c>
      <c r="J51" s="9">
        <v>52427134.630000003</v>
      </c>
      <c r="K51" s="9">
        <v>0.71</v>
      </c>
      <c r="L51" s="9">
        <v>102553865.37</v>
      </c>
    </row>
    <row r="52" spans="1:12" x14ac:dyDescent="0.25">
      <c r="A52" s="4" t="s">
        <v>98</v>
      </c>
      <c r="B52" s="6" t="s">
        <v>408</v>
      </c>
      <c r="C52" s="9">
        <v>22000000</v>
      </c>
      <c r="D52" s="9">
        <v>22000000</v>
      </c>
      <c r="E52" s="9">
        <v>1734770.2</v>
      </c>
      <c r="F52" s="9">
        <v>6999553.7599999998</v>
      </c>
      <c r="G52" s="9">
        <v>0.08</v>
      </c>
      <c r="H52" s="9">
        <v>15000446.24</v>
      </c>
      <c r="I52" s="9">
        <v>1749703.54</v>
      </c>
      <c r="J52" s="9">
        <v>6724137.0800000001</v>
      </c>
      <c r="K52" s="9">
        <v>0.09</v>
      </c>
      <c r="L52" s="9">
        <v>15275862.92</v>
      </c>
    </row>
    <row r="53" spans="1:12" x14ac:dyDescent="0.25">
      <c r="A53" s="4" t="s">
        <v>100</v>
      </c>
      <c r="B53" s="6" t="s">
        <v>392</v>
      </c>
      <c r="C53" s="9">
        <v>1398300</v>
      </c>
      <c r="D53" s="9">
        <v>1098300</v>
      </c>
      <c r="E53" s="9">
        <v>0</v>
      </c>
      <c r="F53" s="9">
        <v>0</v>
      </c>
      <c r="G53" s="9">
        <v>0</v>
      </c>
      <c r="H53" s="9">
        <v>1098300</v>
      </c>
      <c r="I53" s="9">
        <v>0</v>
      </c>
      <c r="J53" s="9">
        <v>0</v>
      </c>
      <c r="K53" s="9">
        <v>0</v>
      </c>
      <c r="L53" s="9">
        <v>1098300</v>
      </c>
    </row>
    <row r="54" spans="1:12" x14ac:dyDescent="0.25">
      <c r="A54" s="4" t="s">
        <v>102</v>
      </c>
      <c r="B54" s="6" t="s">
        <v>409</v>
      </c>
      <c r="C54" s="9">
        <v>10700</v>
      </c>
      <c r="D54" s="9">
        <v>10700</v>
      </c>
      <c r="E54" s="9">
        <v>1835.74</v>
      </c>
      <c r="F54" s="9">
        <v>5481.99</v>
      </c>
      <c r="G54" s="9">
        <v>0</v>
      </c>
      <c r="H54" s="9">
        <v>5218.01</v>
      </c>
      <c r="I54" s="9">
        <v>1830.37</v>
      </c>
      <c r="J54" s="9">
        <v>5474.5</v>
      </c>
      <c r="K54" s="9">
        <v>0</v>
      </c>
      <c r="L54" s="9">
        <v>5225.5</v>
      </c>
    </row>
    <row r="55" spans="1:12" x14ac:dyDescent="0.25">
      <c r="A55" s="5" t="s">
        <v>104</v>
      </c>
      <c r="B55" s="7" t="s">
        <v>410</v>
      </c>
      <c r="C55" s="8">
        <v>2038173000</v>
      </c>
      <c r="D55" s="8">
        <v>2308670000</v>
      </c>
      <c r="E55" s="8">
        <v>551295167.47000003</v>
      </c>
      <c r="F55" s="8">
        <v>1984085556.9000001</v>
      </c>
      <c r="G55" s="8">
        <v>22.6</v>
      </c>
      <c r="H55" s="8">
        <v>324584443.10000002</v>
      </c>
      <c r="I55" s="8">
        <v>533160184.86000001</v>
      </c>
      <c r="J55" s="8">
        <v>1931296625.26</v>
      </c>
      <c r="K55" s="8">
        <v>26.25</v>
      </c>
      <c r="L55" s="8">
        <v>377373374.74000001</v>
      </c>
    </row>
    <row r="56" spans="1:12" x14ac:dyDescent="0.25">
      <c r="A56" s="4" t="s">
        <v>106</v>
      </c>
      <c r="B56" s="6" t="s">
        <v>397</v>
      </c>
      <c r="C56" s="9">
        <v>2038173000</v>
      </c>
      <c r="D56" s="9">
        <v>2308670000</v>
      </c>
      <c r="E56" s="9">
        <v>551295167.47000003</v>
      </c>
      <c r="F56" s="9">
        <v>1984085556.9000001</v>
      </c>
      <c r="G56" s="9">
        <v>22.6</v>
      </c>
      <c r="H56" s="9">
        <v>324584443.10000002</v>
      </c>
      <c r="I56" s="9">
        <v>533160184.86000001</v>
      </c>
      <c r="J56" s="9">
        <v>1931296625.26</v>
      </c>
      <c r="K56" s="9">
        <v>26.25</v>
      </c>
      <c r="L56" s="9">
        <v>377373374.74000001</v>
      </c>
    </row>
    <row r="57" spans="1:12" x14ac:dyDescent="0.25">
      <c r="A57" s="5" t="s">
        <v>108</v>
      </c>
      <c r="B57" s="7" t="s">
        <v>411</v>
      </c>
      <c r="C57" s="8">
        <v>1553881400</v>
      </c>
      <c r="D57" s="8">
        <v>1712711198.5699999</v>
      </c>
      <c r="E57" s="8">
        <v>273047293.48000002</v>
      </c>
      <c r="F57" s="8">
        <v>791974379.26999998</v>
      </c>
      <c r="G57" s="8">
        <v>9.0299999999999994</v>
      </c>
      <c r="H57" s="8">
        <v>920736819.29999995</v>
      </c>
      <c r="I57" s="8">
        <v>258590360.72999999</v>
      </c>
      <c r="J57" s="8">
        <v>655672189.00999999</v>
      </c>
      <c r="K57" s="8">
        <v>8.9</v>
      </c>
      <c r="L57" s="8">
        <v>1057039009.5599999</v>
      </c>
    </row>
    <row r="58" spans="1:12" x14ac:dyDescent="0.25">
      <c r="A58" s="4" t="s">
        <v>110</v>
      </c>
      <c r="B58" s="6" t="s">
        <v>385</v>
      </c>
      <c r="C58" s="9">
        <v>357432100</v>
      </c>
      <c r="D58" s="9">
        <v>371376651</v>
      </c>
      <c r="E58" s="9">
        <v>70033773.069999993</v>
      </c>
      <c r="F58" s="9">
        <v>232331666.94999999</v>
      </c>
      <c r="G58" s="9">
        <v>2.65</v>
      </c>
      <c r="H58" s="9">
        <v>139044984.05000001</v>
      </c>
      <c r="I58" s="9">
        <v>70047885.349999994</v>
      </c>
      <c r="J58" s="9">
        <v>218818938.56999999</v>
      </c>
      <c r="K58" s="9">
        <v>2.97</v>
      </c>
      <c r="L58" s="9">
        <v>152557712.43000001</v>
      </c>
    </row>
    <row r="59" spans="1:12" x14ac:dyDescent="0.25">
      <c r="A59" s="4" t="s">
        <v>112</v>
      </c>
      <c r="B59" s="6" t="s">
        <v>387</v>
      </c>
      <c r="C59" s="9">
        <v>5647300</v>
      </c>
      <c r="D59" s="9">
        <v>5647300</v>
      </c>
      <c r="E59" s="9">
        <v>358326.02</v>
      </c>
      <c r="F59" s="9">
        <v>1379412</v>
      </c>
      <c r="G59" s="9">
        <v>0.02</v>
      </c>
      <c r="H59" s="9">
        <v>4267888</v>
      </c>
      <c r="I59" s="9">
        <v>97259.81</v>
      </c>
      <c r="J59" s="9">
        <v>282689.5</v>
      </c>
      <c r="K59" s="9">
        <v>0</v>
      </c>
      <c r="L59" s="9">
        <v>5364610.5</v>
      </c>
    </row>
    <row r="60" spans="1:12" x14ac:dyDescent="0.25">
      <c r="A60" s="4" t="s">
        <v>114</v>
      </c>
      <c r="B60" s="6" t="s">
        <v>412</v>
      </c>
      <c r="C60" s="9">
        <v>70490200</v>
      </c>
      <c r="D60" s="9">
        <v>62926503</v>
      </c>
      <c r="E60" s="9">
        <v>9964575.9900000002</v>
      </c>
      <c r="F60" s="9">
        <v>39277409.18</v>
      </c>
      <c r="G60" s="9">
        <v>0.45</v>
      </c>
      <c r="H60" s="9">
        <v>23649093.82</v>
      </c>
      <c r="I60" s="9">
        <v>9117658.0500000007</v>
      </c>
      <c r="J60" s="9">
        <v>30363232.829999998</v>
      </c>
      <c r="K60" s="9">
        <v>0.41</v>
      </c>
      <c r="L60" s="9">
        <v>32563270.170000002</v>
      </c>
    </row>
    <row r="61" spans="1:12" x14ac:dyDescent="0.25">
      <c r="A61" s="4" t="s">
        <v>116</v>
      </c>
      <c r="B61" s="6" t="s">
        <v>413</v>
      </c>
      <c r="C61" s="9">
        <v>962870800</v>
      </c>
      <c r="D61" s="9">
        <v>961255957.89999998</v>
      </c>
      <c r="E61" s="9">
        <v>122783117.28</v>
      </c>
      <c r="F61" s="9">
        <v>362386745.31999999</v>
      </c>
      <c r="G61" s="9">
        <v>4.13</v>
      </c>
      <c r="H61" s="9">
        <v>598869212.58000004</v>
      </c>
      <c r="I61" s="9">
        <v>117410136.92</v>
      </c>
      <c r="J61" s="9">
        <v>298062759.54000002</v>
      </c>
      <c r="K61" s="9">
        <v>4.05</v>
      </c>
      <c r="L61" s="9">
        <v>663193198.36000001</v>
      </c>
    </row>
    <row r="62" spans="1:12" x14ac:dyDescent="0.25">
      <c r="A62" s="4" t="s">
        <v>118</v>
      </c>
      <c r="B62" s="6" t="s">
        <v>414</v>
      </c>
      <c r="C62" s="9">
        <v>86673100</v>
      </c>
      <c r="D62" s="9">
        <v>91665363</v>
      </c>
      <c r="E62" s="9">
        <v>6935202.1100000003</v>
      </c>
      <c r="F62" s="9">
        <v>23285803.32</v>
      </c>
      <c r="G62" s="9">
        <v>0.27</v>
      </c>
      <c r="H62" s="9">
        <v>68379559.680000007</v>
      </c>
      <c r="I62" s="9">
        <v>7983432.4699999997</v>
      </c>
      <c r="J62" s="9">
        <v>18068854.98</v>
      </c>
      <c r="K62" s="9">
        <v>0.25</v>
      </c>
      <c r="L62" s="9">
        <v>73596508.019999996</v>
      </c>
    </row>
    <row r="63" spans="1:12" x14ac:dyDescent="0.25">
      <c r="A63" s="4" t="s">
        <v>120</v>
      </c>
      <c r="B63" s="6" t="s">
        <v>415</v>
      </c>
      <c r="C63" s="9">
        <v>1982000</v>
      </c>
      <c r="D63" s="9">
        <v>2482000</v>
      </c>
      <c r="E63" s="9">
        <v>16229.16</v>
      </c>
      <c r="F63" s="9">
        <v>101187.47</v>
      </c>
      <c r="G63" s="9">
        <v>0</v>
      </c>
      <c r="H63" s="9">
        <v>2380812.5299999998</v>
      </c>
      <c r="I63" s="9">
        <v>16895.8</v>
      </c>
      <c r="J63" s="9">
        <v>37845.78</v>
      </c>
      <c r="K63" s="9">
        <v>0</v>
      </c>
      <c r="L63" s="9">
        <v>2444154.2200000002</v>
      </c>
    </row>
    <row r="64" spans="1:12" x14ac:dyDescent="0.25">
      <c r="A64" s="4" t="s">
        <v>121</v>
      </c>
      <c r="B64" s="6" t="s">
        <v>416</v>
      </c>
      <c r="C64" s="9">
        <v>32947500</v>
      </c>
      <c r="D64" s="9">
        <v>181483023.66999999</v>
      </c>
      <c r="E64" s="9">
        <v>57764559.75</v>
      </c>
      <c r="F64" s="9">
        <v>117505968.23999999</v>
      </c>
      <c r="G64" s="9">
        <v>1.34</v>
      </c>
      <c r="H64" s="9">
        <v>63977055.43</v>
      </c>
      <c r="I64" s="9">
        <v>48776493.75</v>
      </c>
      <c r="J64" s="9">
        <v>77115581.379999995</v>
      </c>
      <c r="K64" s="9">
        <v>1.05</v>
      </c>
      <c r="L64" s="9">
        <v>104367442.29000001</v>
      </c>
    </row>
    <row r="65" spans="1:12" x14ac:dyDescent="0.25">
      <c r="A65" s="4" t="s">
        <v>122</v>
      </c>
      <c r="B65" s="6" t="s">
        <v>417</v>
      </c>
      <c r="C65" s="9">
        <v>34239500</v>
      </c>
      <c r="D65" s="9">
        <v>34239500</v>
      </c>
      <c r="E65" s="9">
        <v>5108701.5999999996</v>
      </c>
      <c r="F65" s="9">
        <v>15322638.73</v>
      </c>
      <c r="G65" s="9">
        <v>0.17</v>
      </c>
      <c r="H65" s="9">
        <v>18916861.27</v>
      </c>
      <c r="I65" s="9">
        <v>5075720.53</v>
      </c>
      <c r="J65" s="9">
        <v>12723570.710000001</v>
      </c>
      <c r="K65" s="9">
        <v>0.17</v>
      </c>
      <c r="L65" s="9">
        <v>21515929.289999999</v>
      </c>
    </row>
    <row r="66" spans="1:12" x14ac:dyDescent="0.25">
      <c r="A66" s="4" t="s">
        <v>123</v>
      </c>
      <c r="B66" s="6" t="s">
        <v>418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 x14ac:dyDescent="0.25">
      <c r="A67" s="4" t="s">
        <v>124</v>
      </c>
      <c r="B67" s="6" t="s">
        <v>419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</row>
    <row r="68" spans="1:12" x14ac:dyDescent="0.25">
      <c r="A68" s="4" t="s">
        <v>125</v>
      </c>
      <c r="B68" s="6" t="s">
        <v>392</v>
      </c>
      <c r="C68" s="9">
        <v>1210200</v>
      </c>
      <c r="D68" s="9">
        <v>1225200</v>
      </c>
      <c r="E68" s="9">
        <v>0</v>
      </c>
      <c r="F68" s="9">
        <v>168593.66</v>
      </c>
      <c r="G68" s="9">
        <v>0</v>
      </c>
      <c r="H68" s="9">
        <v>1056606.3400000001</v>
      </c>
      <c r="I68" s="9">
        <v>78.12</v>
      </c>
      <c r="J68" s="9">
        <v>4901.74</v>
      </c>
      <c r="K68" s="9">
        <v>0</v>
      </c>
      <c r="L68" s="9">
        <v>1220298.26</v>
      </c>
    </row>
    <row r="69" spans="1:12" x14ac:dyDescent="0.25">
      <c r="A69" s="4" t="s">
        <v>126</v>
      </c>
      <c r="B69" s="6" t="s">
        <v>409</v>
      </c>
      <c r="C69" s="9">
        <v>388700</v>
      </c>
      <c r="D69" s="9">
        <v>409700</v>
      </c>
      <c r="E69" s="9">
        <v>82808.5</v>
      </c>
      <c r="F69" s="9">
        <v>214954.4</v>
      </c>
      <c r="G69" s="9">
        <v>0</v>
      </c>
      <c r="H69" s="9">
        <v>194745.60000000001</v>
      </c>
      <c r="I69" s="9">
        <v>64799.93</v>
      </c>
      <c r="J69" s="9">
        <v>193813.98</v>
      </c>
      <c r="K69" s="9">
        <v>0</v>
      </c>
      <c r="L69" s="9">
        <v>215886.02</v>
      </c>
    </row>
    <row r="70" spans="1:12" x14ac:dyDescent="0.25">
      <c r="A70" s="5" t="s">
        <v>127</v>
      </c>
      <c r="B70" s="7" t="s">
        <v>420</v>
      </c>
      <c r="C70" s="8">
        <v>9596800</v>
      </c>
      <c r="D70" s="8">
        <v>12156284.08</v>
      </c>
      <c r="E70" s="8">
        <v>941203.94</v>
      </c>
      <c r="F70" s="8">
        <v>5534751.9299999997</v>
      </c>
      <c r="G70" s="8">
        <v>7.0000000000000007E-2</v>
      </c>
      <c r="H70" s="8">
        <v>6621532.1500000004</v>
      </c>
      <c r="I70" s="8">
        <v>896529.44</v>
      </c>
      <c r="J70" s="8">
        <v>5328663.74</v>
      </c>
      <c r="K70" s="8">
        <v>7.0000000000000007E-2</v>
      </c>
      <c r="L70" s="8">
        <v>6827620.3399999999</v>
      </c>
    </row>
    <row r="71" spans="1:12" x14ac:dyDescent="0.25">
      <c r="A71" s="4" t="s">
        <v>128</v>
      </c>
      <c r="B71" s="6" t="s">
        <v>385</v>
      </c>
      <c r="C71" s="9">
        <v>9259200</v>
      </c>
      <c r="D71" s="9">
        <v>9610870</v>
      </c>
      <c r="E71" s="9">
        <v>931132.69</v>
      </c>
      <c r="F71" s="9">
        <v>3288557.81</v>
      </c>
      <c r="G71" s="9">
        <v>0.04</v>
      </c>
      <c r="H71" s="9">
        <v>6322312.1900000004</v>
      </c>
      <c r="I71" s="9">
        <v>886458.19</v>
      </c>
      <c r="J71" s="9">
        <v>3082469.62</v>
      </c>
      <c r="K71" s="9">
        <v>0.04</v>
      </c>
      <c r="L71" s="9">
        <v>6528400.3799999999</v>
      </c>
    </row>
    <row r="72" spans="1:12" x14ac:dyDescent="0.25">
      <c r="A72" s="4" t="s">
        <v>130</v>
      </c>
      <c r="B72" s="6" t="s">
        <v>421</v>
      </c>
      <c r="C72" s="9">
        <v>278900</v>
      </c>
      <c r="D72" s="9">
        <v>2486714.08</v>
      </c>
      <c r="E72" s="9">
        <v>0</v>
      </c>
      <c r="F72" s="9">
        <v>2216071.73</v>
      </c>
      <c r="G72" s="9">
        <v>0.03</v>
      </c>
      <c r="H72" s="9">
        <v>270642.34999999998</v>
      </c>
      <c r="I72" s="9">
        <v>0</v>
      </c>
      <c r="J72" s="9">
        <v>2216071.73</v>
      </c>
      <c r="K72" s="9">
        <v>0.03</v>
      </c>
      <c r="L72" s="9">
        <v>270642.34999999998</v>
      </c>
    </row>
    <row r="73" spans="1:12" x14ac:dyDescent="0.25">
      <c r="A73" s="4" t="s">
        <v>132</v>
      </c>
      <c r="B73" s="6" t="s">
        <v>409</v>
      </c>
      <c r="C73" s="9">
        <v>58700</v>
      </c>
      <c r="D73" s="9">
        <v>58700</v>
      </c>
      <c r="E73" s="9">
        <v>10071.25</v>
      </c>
      <c r="F73" s="9">
        <v>30122.39</v>
      </c>
      <c r="G73" s="9">
        <v>0</v>
      </c>
      <c r="H73" s="9">
        <v>28577.61</v>
      </c>
      <c r="I73" s="9">
        <v>10071.25</v>
      </c>
      <c r="J73" s="9">
        <v>30122.39</v>
      </c>
      <c r="K73" s="9">
        <v>0</v>
      </c>
      <c r="L73" s="9">
        <v>28577.61</v>
      </c>
    </row>
    <row r="74" spans="1:12" x14ac:dyDescent="0.25">
      <c r="A74" s="5" t="s">
        <v>134</v>
      </c>
      <c r="B74" s="7" t="s">
        <v>422</v>
      </c>
      <c r="C74" s="8">
        <v>1893891700</v>
      </c>
      <c r="D74" s="8">
        <v>1853677389.5599999</v>
      </c>
      <c r="E74" s="8">
        <v>237236393.87</v>
      </c>
      <c r="F74" s="8">
        <v>804938597.76999998</v>
      </c>
      <c r="G74" s="8">
        <v>9.15</v>
      </c>
      <c r="H74" s="8">
        <v>1048738791.79</v>
      </c>
      <c r="I74" s="8">
        <v>238519250.46000001</v>
      </c>
      <c r="J74" s="8">
        <v>732343301.22000003</v>
      </c>
      <c r="K74" s="8">
        <v>9.9499999999999993</v>
      </c>
      <c r="L74" s="8">
        <v>1121334088.3399999</v>
      </c>
    </row>
    <row r="75" spans="1:12" x14ac:dyDescent="0.25">
      <c r="A75" s="4" t="s">
        <v>136</v>
      </c>
      <c r="B75" s="6" t="s">
        <v>385</v>
      </c>
      <c r="C75" s="9">
        <v>1620441700</v>
      </c>
      <c r="D75" s="9">
        <v>1554988489.5599999</v>
      </c>
      <c r="E75" s="9">
        <v>222790966.34</v>
      </c>
      <c r="F75" s="9">
        <v>674627441.47000003</v>
      </c>
      <c r="G75" s="9">
        <v>7.68</v>
      </c>
      <c r="H75" s="9">
        <v>880361048.09000003</v>
      </c>
      <c r="I75" s="9">
        <v>225732592.06</v>
      </c>
      <c r="J75" s="9">
        <v>662427959.89999998</v>
      </c>
      <c r="K75" s="9">
        <v>9</v>
      </c>
      <c r="L75" s="9">
        <v>892560529.65999997</v>
      </c>
    </row>
    <row r="76" spans="1:12" x14ac:dyDescent="0.25">
      <c r="A76" s="4" t="s">
        <v>138</v>
      </c>
      <c r="B76" s="6" t="s">
        <v>423</v>
      </c>
      <c r="C76" s="9">
        <v>8345200</v>
      </c>
      <c r="D76" s="9">
        <v>12997769</v>
      </c>
      <c r="E76" s="9">
        <v>91381.55</v>
      </c>
      <c r="F76" s="9">
        <v>6072856.7999999998</v>
      </c>
      <c r="G76" s="9">
        <v>7.0000000000000007E-2</v>
      </c>
      <c r="H76" s="9">
        <v>6924912.2000000002</v>
      </c>
      <c r="I76" s="9">
        <v>242961.55</v>
      </c>
      <c r="J76" s="9">
        <v>4790338</v>
      </c>
      <c r="K76" s="9">
        <v>7.0000000000000007E-2</v>
      </c>
      <c r="L76" s="9">
        <v>8207431</v>
      </c>
    </row>
    <row r="77" spans="1:12" x14ac:dyDescent="0.25">
      <c r="A77" s="4" t="s">
        <v>140</v>
      </c>
      <c r="B77" s="6" t="s">
        <v>424</v>
      </c>
      <c r="C77" s="9">
        <v>4923000</v>
      </c>
      <c r="D77" s="9">
        <v>9377821</v>
      </c>
      <c r="E77" s="9">
        <v>-535296</v>
      </c>
      <c r="F77" s="9">
        <v>7452101.8499999996</v>
      </c>
      <c r="G77" s="9">
        <v>0.08</v>
      </c>
      <c r="H77" s="9">
        <v>1925719.15</v>
      </c>
      <c r="I77" s="9">
        <v>0</v>
      </c>
      <c r="J77" s="9">
        <v>3961524.45</v>
      </c>
      <c r="K77" s="9">
        <v>0.05</v>
      </c>
      <c r="L77" s="9">
        <v>5416296.5499999998</v>
      </c>
    </row>
    <row r="78" spans="1:12" x14ac:dyDescent="0.25">
      <c r="A78" s="4" t="s">
        <v>142</v>
      </c>
      <c r="B78" s="6" t="s">
        <v>419</v>
      </c>
      <c r="C78" s="9">
        <v>14971200</v>
      </c>
      <c r="D78" s="9">
        <v>11547180</v>
      </c>
      <c r="E78" s="9">
        <v>1168529.6000000001</v>
      </c>
      <c r="F78" s="9">
        <v>4031513.1</v>
      </c>
      <c r="G78" s="9">
        <v>0.05</v>
      </c>
      <c r="H78" s="9">
        <v>7515666.9000000004</v>
      </c>
      <c r="I78" s="9">
        <v>723931.56</v>
      </c>
      <c r="J78" s="9">
        <v>2258258.13</v>
      </c>
      <c r="K78" s="9">
        <v>0.03</v>
      </c>
      <c r="L78" s="9">
        <v>9288921.8699999992</v>
      </c>
    </row>
    <row r="79" spans="1:12" x14ac:dyDescent="0.25">
      <c r="A79" s="4" t="s">
        <v>144</v>
      </c>
      <c r="B79" s="6" t="s">
        <v>408</v>
      </c>
      <c r="C79" s="9">
        <v>9256800</v>
      </c>
      <c r="D79" s="9">
        <v>9956110</v>
      </c>
      <c r="E79" s="9">
        <v>1259352.3799999999</v>
      </c>
      <c r="F79" s="9">
        <v>4610828.01</v>
      </c>
      <c r="G79" s="9">
        <v>0.05</v>
      </c>
      <c r="H79" s="9">
        <v>5345281.99</v>
      </c>
      <c r="I79" s="9">
        <v>853490.78</v>
      </c>
      <c r="J79" s="9">
        <v>3670567.2</v>
      </c>
      <c r="K79" s="9">
        <v>0.05</v>
      </c>
      <c r="L79" s="9">
        <v>6285542.7999999998</v>
      </c>
    </row>
    <row r="80" spans="1:12" x14ac:dyDescent="0.25">
      <c r="A80" s="4" t="s">
        <v>146</v>
      </c>
      <c r="B80" s="6" t="s">
        <v>425</v>
      </c>
      <c r="C80" s="9">
        <v>1130000</v>
      </c>
      <c r="D80" s="9">
        <v>3230000</v>
      </c>
      <c r="E80" s="9">
        <v>205690.5</v>
      </c>
      <c r="F80" s="9">
        <v>2034402.97</v>
      </c>
      <c r="G80" s="9">
        <v>0.02</v>
      </c>
      <c r="H80" s="9">
        <v>1195597.03</v>
      </c>
      <c r="I80" s="9">
        <v>217387.1</v>
      </c>
      <c r="J80" s="9">
        <v>1980027.48</v>
      </c>
      <c r="K80" s="9">
        <v>0.03</v>
      </c>
      <c r="L80" s="9">
        <v>1249972.52</v>
      </c>
    </row>
    <row r="81" spans="1:12" x14ac:dyDescent="0.25">
      <c r="A81" s="4" t="s">
        <v>148</v>
      </c>
      <c r="B81" s="6" t="s">
        <v>426</v>
      </c>
      <c r="C81" s="9">
        <v>8653700</v>
      </c>
      <c r="D81" s="9">
        <v>8777651</v>
      </c>
      <c r="E81" s="9">
        <v>693987.49</v>
      </c>
      <c r="F81" s="9">
        <v>2052666.51</v>
      </c>
      <c r="G81" s="9">
        <v>0.02</v>
      </c>
      <c r="H81" s="9">
        <v>6724984.4900000002</v>
      </c>
      <c r="I81" s="9">
        <v>90</v>
      </c>
      <c r="J81" s="9">
        <v>1348067.76</v>
      </c>
      <c r="K81" s="9">
        <v>0.02</v>
      </c>
      <c r="L81" s="9">
        <v>7429583.2400000002</v>
      </c>
    </row>
    <row r="82" spans="1:12" x14ac:dyDescent="0.25">
      <c r="A82" s="4" t="s">
        <v>150</v>
      </c>
      <c r="B82" s="6" t="s">
        <v>427</v>
      </c>
      <c r="C82" s="9">
        <v>212117000</v>
      </c>
      <c r="D82" s="9">
        <v>229451079</v>
      </c>
      <c r="E82" s="9">
        <v>9440687.8800000008</v>
      </c>
      <c r="F82" s="9">
        <v>97645950.109999999</v>
      </c>
      <c r="G82" s="9">
        <v>1.1100000000000001</v>
      </c>
      <c r="H82" s="9">
        <v>131805128.89</v>
      </c>
      <c r="I82" s="9">
        <v>9325879.0299999993</v>
      </c>
      <c r="J82" s="9">
        <v>46553782.729999997</v>
      </c>
      <c r="K82" s="9">
        <v>0.63</v>
      </c>
      <c r="L82" s="9">
        <v>182897296.27000001</v>
      </c>
    </row>
    <row r="83" spans="1:12" x14ac:dyDescent="0.25">
      <c r="A83" s="4" t="s">
        <v>152</v>
      </c>
      <c r="B83" s="6" t="s">
        <v>428</v>
      </c>
      <c r="C83" s="9">
        <v>4401100</v>
      </c>
      <c r="D83" s="9">
        <v>3699290</v>
      </c>
      <c r="E83" s="9">
        <v>505986.52</v>
      </c>
      <c r="F83" s="9">
        <v>2059468.95</v>
      </c>
      <c r="G83" s="9">
        <v>0.02</v>
      </c>
      <c r="H83" s="9">
        <v>1639821.05</v>
      </c>
      <c r="I83" s="9">
        <v>501992.8</v>
      </c>
      <c r="J83" s="9">
        <v>1701648.38</v>
      </c>
      <c r="K83" s="9">
        <v>0.02</v>
      </c>
      <c r="L83" s="9">
        <v>1997641.62</v>
      </c>
    </row>
    <row r="84" spans="1:12" x14ac:dyDescent="0.25">
      <c r="A84" s="4" t="s">
        <v>153</v>
      </c>
      <c r="B84" s="6" t="s">
        <v>409</v>
      </c>
      <c r="C84" s="9">
        <v>9652000</v>
      </c>
      <c r="D84" s="9">
        <v>9652000</v>
      </c>
      <c r="E84" s="9">
        <v>1615107.61</v>
      </c>
      <c r="F84" s="9">
        <v>4351368</v>
      </c>
      <c r="G84" s="9">
        <v>0.05</v>
      </c>
      <c r="H84" s="9">
        <v>5300632</v>
      </c>
      <c r="I84" s="9">
        <v>920925.58</v>
      </c>
      <c r="J84" s="9">
        <v>3651127.19</v>
      </c>
      <c r="K84" s="9">
        <v>0.05</v>
      </c>
      <c r="L84" s="9">
        <v>6000872.8099999996</v>
      </c>
    </row>
    <row r="85" spans="1:12" x14ac:dyDescent="0.25">
      <c r="A85" s="5" t="s">
        <v>154</v>
      </c>
      <c r="B85" s="7" t="s">
        <v>429</v>
      </c>
      <c r="C85" s="8">
        <v>70652900</v>
      </c>
      <c r="D85" s="8">
        <v>70852900</v>
      </c>
      <c r="E85" s="8">
        <v>3509727.9</v>
      </c>
      <c r="F85" s="8">
        <v>18266797.66</v>
      </c>
      <c r="G85" s="8">
        <v>0.2</v>
      </c>
      <c r="H85" s="8">
        <v>52586102.340000004</v>
      </c>
      <c r="I85" s="8">
        <v>4156334.51</v>
      </c>
      <c r="J85" s="8">
        <v>16721678.119999999</v>
      </c>
      <c r="K85" s="8">
        <v>0.23</v>
      </c>
      <c r="L85" s="8">
        <v>54131221.880000003</v>
      </c>
    </row>
    <row r="86" spans="1:12" x14ac:dyDescent="0.25">
      <c r="A86" s="4" t="s">
        <v>156</v>
      </c>
      <c r="B86" s="6" t="s">
        <v>385</v>
      </c>
      <c r="C86" s="9">
        <v>19295600</v>
      </c>
      <c r="D86" s="9">
        <v>19345600</v>
      </c>
      <c r="E86" s="9">
        <v>2993240.41</v>
      </c>
      <c r="F86" s="9">
        <v>10520880.08</v>
      </c>
      <c r="G86" s="9">
        <v>0.12</v>
      </c>
      <c r="H86" s="9">
        <v>8824719.9199999999</v>
      </c>
      <c r="I86" s="9">
        <v>3085389.26</v>
      </c>
      <c r="J86" s="9">
        <v>10290748.23</v>
      </c>
      <c r="K86" s="9">
        <v>0.14000000000000001</v>
      </c>
      <c r="L86" s="9">
        <v>9054851.7699999996</v>
      </c>
    </row>
    <row r="87" spans="1:12" x14ac:dyDescent="0.25">
      <c r="A87" s="4" t="s">
        <v>158</v>
      </c>
      <c r="B87" s="6" t="s">
        <v>430</v>
      </c>
      <c r="C87" s="9">
        <v>22000</v>
      </c>
      <c r="D87" s="9">
        <v>712112</v>
      </c>
      <c r="E87" s="9">
        <v>0</v>
      </c>
      <c r="F87" s="9">
        <v>419111.59</v>
      </c>
      <c r="G87" s="9">
        <v>0</v>
      </c>
      <c r="H87" s="9">
        <v>293000.40999999997</v>
      </c>
      <c r="I87" s="9">
        <v>0</v>
      </c>
      <c r="J87" s="9">
        <v>419111.59</v>
      </c>
      <c r="K87" s="9">
        <v>0.01</v>
      </c>
      <c r="L87" s="9">
        <v>293000.40999999997</v>
      </c>
    </row>
    <row r="88" spans="1:12" x14ac:dyDescent="0.25">
      <c r="A88" s="4" t="s">
        <v>160</v>
      </c>
      <c r="B88" s="6" t="s">
        <v>431</v>
      </c>
      <c r="C88" s="9">
        <v>51285300</v>
      </c>
      <c r="D88" s="9">
        <v>50745188</v>
      </c>
      <c r="E88" s="9">
        <v>516487.49</v>
      </c>
      <c r="F88" s="9">
        <v>7324285.9900000002</v>
      </c>
      <c r="G88" s="9">
        <v>0.08</v>
      </c>
      <c r="H88" s="9">
        <v>43420902.009999998</v>
      </c>
      <c r="I88" s="9">
        <v>1070945.25</v>
      </c>
      <c r="J88" s="9">
        <v>6010855.7800000003</v>
      </c>
      <c r="K88" s="9">
        <v>0.08</v>
      </c>
      <c r="L88" s="9">
        <v>44734332.219999999</v>
      </c>
    </row>
    <row r="89" spans="1:12" x14ac:dyDescent="0.25">
      <c r="A89" s="4" t="s">
        <v>162</v>
      </c>
      <c r="B89" s="6" t="s">
        <v>392</v>
      </c>
      <c r="C89" s="9">
        <v>50000</v>
      </c>
      <c r="D89" s="9">
        <v>50000</v>
      </c>
      <c r="E89" s="9">
        <v>0</v>
      </c>
      <c r="F89" s="9">
        <v>2520</v>
      </c>
      <c r="G89" s="9">
        <v>0</v>
      </c>
      <c r="H89" s="9">
        <v>47480</v>
      </c>
      <c r="I89" s="9">
        <v>0</v>
      </c>
      <c r="J89" s="9">
        <v>962.52</v>
      </c>
      <c r="K89" s="9">
        <v>0</v>
      </c>
      <c r="L89" s="9">
        <v>49037.48</v>
      </c>
    </row>
    <row r="90" spans="1:12" x14ac:dyDescent="0.25">
      <c r="A90" s="5" t="s">
        <v>164</v>
      </c>
      <c r="B90" s="7" t="s">
        <v>432</v>
      </c>
      <c r="C90" s="8">
        <v>279829700</v>
      </c>
      <c r="D90" s="8">
        <v>281922350</v>
      </c>
      <c r="E90" s="8">
        <v>43593540.899999999</v>
      </c>
      <c r="F90" s="8">
        <v>159575711.78</v>
      </c>
      <c r="G90" s="8">
        <v>1.82</v>
      </c>
      <c r="H90" s="8">
        <v>122346638.22</v>
      </c>
      <c r="I90" s="8">
        <v>44861971.149999999</v>
      </c>
      <c r="J90" s="8">
        <v>158592402.65000001</v>
      </c>
      <c r="K90" s="8">
        <v>2.15</v>
      </c>
      <c r="L90" s="8">
        <v>123329947.34999999</v>
      </c>
    </row>
    <row r="91" spans="1:12" x14ac:dyDescent="0.25">
      <c r="A91" s="4" t="s">
        <v>177</v>
      </c>
      <c r="B91" s="6" t="s">
        <v>396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</row>
    <row r="92" spans="1:12" x14ac:dyDescent="0.25">
      <c r="A92" s="4" t="s">
        <v>179</v>
      </c>
      <c r="B92" s="6" t="s">
        <v>404</v>
      </c>
      <c r="C92" s="9">
        <v>269450500</v>
      </c>
      <c r="D92" s="9">
        <v>271393150</v>
      </c>
      <c r="E92" s="9">
        <v>43546695.850000001</v>
      </c>
      <c r="F92" s="9">
        <v>157693083.11000001</v>
      </c>
      <c r="G92" s="9">
        <v>1.8</v>
      </c>
      <c r="H92" s="9">
        <v>113700066.89</v>
      </c>
      <c r="I92" s="9">
        <v>44776655.549999997</v>
      </c>
      <c r="J92" s="9">
        <v>156800178.58000001</v>
      </c>
      <c r="K92" s="9">
        <v>2.13</v>
      </c>
      <c r="L92" s="9">
        <v>114592971.42</v>
      </c>
    </row>
    <row r="93" spans="1:12" x14ac:dyDescent="0.25">
      <c r="A93" s="4" t="s">
        <v>181</v>
      </c>
      <c r="B93" s="6" t="s">
        <v>392</v>
      </c>
      <c r="C93" s="9">
        <v>9875600</v>
      </c>
      <c r="D93" s="9">
        <v>10025600</v>
      </c>
      <c r="E93" s="9">
        <v>46845.05</v>
      </c>
      <c r="F93" s="9">
        <v>1882628.67</v>
      </c>
      <c r="G93" s="9">
        <v>0.02</v>
      </c>
      <c r="H93" s="9">
        <v>8142971.3300000001</v>
      </c>
      <c r="I93" s="9">
        <v>85315.6</v>
      </c>
      <c r="J93" s="9">
        <v>1792224.07</v>
      </c>
      <c r="K93" s="9">
        <v>0.02</v>
      </c>
      <c r="L93" s="9">
        <v>8233375.9299999997</v>
      </c>
    </row>
    <row r="94" spans="1:12" x14ac:dyDescent="0.25">
      <c r="A94" s="4" t="s">
        <v>183</v>
      </c>
      <c r="B94" s="6" t="s">
        <v>433</v>
      </c>
      <c r="C94" s="9">
        <v>503600</v>
      </c>
      <c r="D94" s="9">
        <v>503600</v>
      </c>
      <c r="E94" s="9">
        <v>0</v>
      </c>
      <c r="F94" s="9">
        <v>0</v>
      </c>
      <c r="G94" s="9">
        <v>0</v>
      </c>
      <c r="H94" s="9">
        <v>503600</v>
      </c>
      <c r="I94" s="9">
        <v>0</v>
      </c>
      <c r="J94" s="9">
        <v>0</v>
      </c>
      <c r="K94" s="9">
        <v>0</v>
      </c>
      <c r="L94" s="9">
        <v>503600</v>
      </c>
    </row>
    <row r="95" spans="1:12" x14ac:dyDescent="0.25">
      <c r="A95" s="5" t="s">
        <v>185</v>
      </c>
      <c r="B95" s="7" t="s">
        <v>434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</row>
    <row r="96" spans="1:12" x14ac:dyDescent="0.25">
      <c r="A96" s="4" t="s">
        <v>187</v>
      </c>
      <c r="B96" s="6" t="s">
        <v>435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</row>
    <row r="97" spans="1:12" x14ac:dyDescent="0.25">
      <c r="A97" s="5" t="s">
        <v>189</v>
      </c>
      <c r="B97" s="7" t="s">
        <v>436</v>
      </c>
      <c r="C97" s="8">
        <v>18097300</v>
      </c>
      <c r="D97" s="8">
        <v>29882720</v>
      </c>
      <c r="E97" s="8">
        <v>7071618.8799999999</v>
      </c>
      <c r="F97" s="8">
        <v>18431317.48</v>
      </c>
      <c r="G97" s="8">
        <v>0.21</v>
      </c>
      <c r="H97" s="8">
        <v>11451402.52</v>
      </c>
      <c r="I97" s="8">
        <v>5819324.4000000004</v>
      </c>
      <c r="J97" s="8">
        <v>12397940.1</v>
      </c>
      <c r="K97" s="8">
        <v>0.17</v>
      </c>
      <c r="L97" s="8">
        <v>17484779.899999999</v>
      </c>
    </row>
    <row r="98" spans="1:12" x14ac:dyDescent="0.25">
      <c r="A98" s="4" t="s">
        <v>191</v>
      </c>
      <c r="B98" s="6" t="s">
        <v>385</v>
      </c>
      <c r="C98" s="9">
        <v>11422700</v>
      </c>
      <c r="D98" s="9">
        <v>11422700</v>
      </c>
      <c r="E98" s="9">
        <v>1502152.8</v>
      </c>
      <c r="F98" s="9">
        <v>5994407.2800000003</v>
      </c>
      <c r="G98" s="9">
        <v>7.0000000000000007E-2</v>
      </c>
      <c r="H98" s="9">
        <v>5428292.7199999997</v>
      </c>
      <c r="I98" s="9">
        <v>1538013.1</v>
      </c>
      <c r="J98" s="9">
        <v>5579465.0099999998</v>
      </c>
      <c r="K98" s="9">
        <v>0.08</v>
      </c>
      <c r="L98" s="9">
        <v>5843234.9900000002</v>
      </c>
    </row>
    <row r="99" spans="1:12" x14ac:dyDescent="0.25">
      <c r="A99" s="4" t="s">
        <v>193</v>
      </c>
      <c r="B99" s="6" t="s">
        <v>394</v>
      </c>
      <c r="C99" s="9">
        <v>1000</v>
      </c>
      <c r="D99" s="9">
        <v>1000</v>
      </c>
      <c r="E99" s="9">
        <v>0</v>
      </c>
      <c r="F99" s="9">
        <v>0</v>
      </c>
      <c r="G99" s="9">
        <v>0</v>
      </c>
      <c r="H99" s="9">
        <v>1000</v>
      </c>
      <c r="I99" s="9">
        <v>0</v>
      </c>
      <c r="J99" s="9">
        <v>0</v>
      </c>
      <c r="K99" s="9">
        <v>0</v>
      </c>
      <c r="L99" s="9">
        <v>1000</v>
      </c>
    </row>
    <row r="100" spans="1:12" x14ac:dyDescent="0.25">
      <c r="A100" s="4" t="s">
        <v>195</v>
      </c>
      <c r="B100" s="6" t="s">
        <v>437</v>
      </c>
      <c r="C100" s="9">
        <v>6673600</v>
      </c>
      <c r="D100" s="9">
        <v>18459020</v>
      </c>
      <c r="E100" s="9">
        <v>5569466.0800000001</v>
      </c>
      <c r="F100" s="9">
        <v>12436910.199999999</v>
      </c>
      <c r="G100" s="9">
        <v>0.14000000000000001</v>
      </c>
      <c r="H100" s="9">
        <v>6022109.7999999998</v>
      </c>
      <c r="I100" s="9">
        <v>4281311.3</v>
      </c>
      <c r="J100" s="9">
        <v>6818475.0899999999</v>
      </c>
      <c r="K100" s="9">
        <v>0.09</v>
      </c>
      <c r="L100" s="9">
        <v>11640544.91</v>
      </c>
    </row>
    <row r="101" spans="1:12" x14ac:dyDescent="0.25">
      <c r="A101" s="5" t="s">
        <v>197</v>
      </c>
      <c r="B101" s="7" t="s">
        <v>438</v>
      </c>
      <c r="C101" s="8">
        <v>113282300</v>
      </c>
      <c r="D101" s="8">
        <v>114581030</v>
      </c>
      <c r="E101" s="8">
        <v>3884043.8</v>
      </c>
      <c r="F101" s="8">
        <v>33381833.41</v>
      </c>
      <c r="G101" s="8">
        <v>0.38</v>
      </c>
      <c r="H101" s="8">
        <v>81199196.590000004</v>
      </c>
      <c r="I101" s="8">
        <v>3754870.03</v>
      </c>
      <c r="J101" s="8">
        <v>10474174.48</v>
      </c>
      <c r="K101" s="8">
        <v>0.14000000000000001</v>
      </c>
      <c r="L101" s="8">
        <v>104106855.52</v>
      </c>
    </row>
    <row r="102" spans="1:12" x14ac:dyDescent="0.25">
      <c r="A102" s="4" t="s">
        <v>199</v>
      </c>
      <c r="B102" s="6" t="s">
        <v>439</v>
      </c>
      <c r="C102" s="9">
        <v>113282300</v>
      </c>
      <c r="D102" s="9">
        <v>114581030</v>
      </c>
      <c r="E102" s="9">
        <v>3884043.8</v>
      </c>
      <c r="F102" s="9">
        <v>33381833.41</v>
      </c>
      <c r="G102" s="9">
        <v>0.38</v>
      </c>
      <c r="H102" s="9">
        <v>81199196.590000004</v>
      </c>
      <c r="I102" s="9">
        <v>3754870.03</v>
      </c>
      <c r="J102" s="9">
        <v>10474174.48</v>
      </c>
      <c r="K102" s="9">
        <v>0.14000000000000001</v>
      </c>
      <c r="L102" s="9">
        <v>104106855.52</v>
      </c>
    </row>
    <row r="103" spans="1:12" x14ac:dyDescent="0.25">
      <c r="A103" s="5" t="s">
        <v>201</v>
      </c>
      <c r="B103" s="7" t="s">
        <v>440</v>
      </c>
      <c r="C103" s="8">
        <v>88485300</v>
      </c>
      <c r="D103" s="8">
        <v>119492879.20999999</v>
      </c>
      <c r="E103" s="8">
        <v>15763612.939999999</v>
      </c>
      <c r="F103" s="8">
        <v>38389263.170000002</v>
      </c>
      <c r="G103" s="8">
        <v>0.43</v>
      </c>
      <c r="H103" s="8">
        <v>81103616.040000007</v>
      </c>
      <c r="I103" s="8">
        <v>6516147.8099999996</v>
      </c>
      <c r="J103" s="8">
        <v>19492621.52</v>
      </c>
      <c r="K103" s="8">
        <v>0.27</v>
      </c>
      <c r="L103" s="8">
        <v>100000257.69</v>
      </c>
    </row>
    <row r="104" spans="1:12" x14ac:dyDescent="0.25">
      <c r="A104" s="4" t="s">
        <v>203</v>
      </c>
      <c r="B104" s="6" t="s">
        <v>385</v>
      </c>
      <c r="C104" s="9">
        <v>49575700</v>
      </c>
      <c r="D104" s="9">
        <v>45237779.210000001</v>
      </c>
      <c r="E104" s="9">
        <v>5046469.5999999996</v>
      </c>
      <c r="F104" s="9">
        <v>16759717.4</v>
      </c>
      <c r="G104" s="9">
        <v>0.19</v>
      </c>
      <c r="H104" s="9">
        <v>28478061.809999999</v>
      </c>
      <c r="I104" s="9">
        <v>5500657.9000000004</v>
      </c>
      <c r="J104" s="9">
        <v>15568774.779999999</v>
      </c>
      <c r="K104" s="9">
        <v>0.21</v>
      </c>
      <c r="L104" s="9">
        <v>29669004.43</v>
      </c>
    </row>
    <row r="105" spans="1:12" x14ac:dyDescent="0.25">
      <c r="A105" s="4" t="s">
        <v>205</v>
      </c>
      <c r="B105" s="6" t="s">
        <v>400</v>
      </c>
      <c r="C105" s="9">
        <v>3900000</v>
      </c>
      <c r="D105" s="9">
        <v>5912000</v>
      </c>
      <c r="E105" s="9">
        <v>367976.34</v>
      </c>
      <c r="F105" s="9">
        <v>1143574.01</v>
      </c>
      <c r="G105" s="9">
        <v>0.01</v>
      </c>
      <c r="H105" s="9">
        <v>4768425.99</v>
      </c>
      <c r="I105" s="9">
        <v>287314.7</v>
      </c>
      <c r="J105" s="9">
        <v>608207.54</v>
      </c>
      <c r="K105" s="9">
        <v>0.01</v>
      </c>
      <c r="L105" s="9">
        <v>5303792.46</v>
      </c>
    </row>
    <row r="106" spans="1:12" x14ac:dyDescent="0.25">
      <c r="A106" s="4" t="s">
        <v>207</v>
      </c>
      <c r="B106" s="6" t="s">
        <v>441</v>
      </c>
      <c r="C106" s="9">
        <v>29981800</v>
      </c>
      <c r="D106" s="9">
        <v>61837300</v>
      </c>
      <c r="E106" s="9">
        <v>10279144.109999999</v>
      </c>
      <c r="F106" s="9">
        <v>19580493.629999999</v>
      </c>
      <c r="G106" s="9">
        <v>0.22</v>
      </c>
      <c r="H106" s="9">
        <v>42256806.369999997</v>
      </c>
      <c r="I106" s="9">
        <v>672292.19</v>
      </c>
      <c r="J106" s="9">
        <v>2625293.2799999998</v>
      </c>
      <c r="K106" s="9">
        <v>0.04</v>
      </c>
      <c r="L106" s="9">
        <v>59212006.719999999</v>
      </c>
    </row>
    <row r="107" spans="1:12" x14ac:dyDescent="0.25">
      <c r="A107" s="4" t="s">
        <v>209</v>
      </c>
      <c r="B107" s="6" t="s">
        <v>442</v>
      </c>
      <c r="C107" s="9">
        <v>4726300</v>
      </c>
      <c r="D107" s="9">
        <v>6204300</v>
      </c>
      <c r="E107" s="9">
        <v>70022.89</v>
      </c>
      <c r="F107" s="9">
        <v>905478.13</v>
      </c>
      <c r="G107" s="9">
        <v>0.01</v>
      </c>
      <c r="H107" s="9">
        <v>5298821.87</v>
      </c>
      <c r="I107" s="9">
        <v>55883.02</v>
      </c>
      <c r="J107" s="9">
        <v>690345.92</v>
      </c>
      <c r="K107" s="9">
        <v>0.01</v>
      </c>
      <c r="L107" s="9">
        <v>5513954.0800000001</v>
      </c>
    </row>
    <row r="108" spans="1:12" x14ac:dyDescent="0.25">
      <c r="A108" s="4" t="s">
        <v>211</v>
      </c>
      <c r="B108" s="6" t="s">
        <v>443</v>
      </c>
      <c r="C108" s="9">
        <v>201500</v>
      </c>
      <c r="D108" s="9">
        <v>201500</v>
      </c>
      <c r="E108" s="9">
        <v>0</v>
      </c>
      <c r="F108" s="9">
        <v>0</v>
      </c>
      <c r="G108" s="9">
        <v>0</v>
      </c>
      <c r="H108" s="9">
        <v>201500</v>
      </c>
      <c r="I108" s="9">
        <v>0</v>
      </c>
      <c r="J108" s="9">
        <v>0</v>
      </c>
      <c r="K108" s="9">
        <v>0</v>
      </c>
      <c r="L108" s="9">
        <v>201500</v>
      </c>
    </row>
    <row r="109" spans="1:12" x14ac:dyDescent="0.25">
      <c r="A109" s="4" t="s">
        <v>213</v>
      </c>
      <c r="B109" s="6" t="s">
        <v>444</v>
      </c>
      <c r="C109" s="9">
        <v>100000</v>
      </c>
      <c r="D109" s="9">
        <v>100000</v>
      </c>
      <c r="E109" s="9">
        <v>0</v>
      </c>
      <c r="F109" s="9">
        <v>0</v>
      </c>
      <c r="G109" s="9">
        <v>0</v>
      </c>
      <c r="H109" s="9">
        <v>100000</v>
      </c>
      <c r="I109" s="9">
        <v>0</v>
      </c>
      <c r="J109" s="9">
        <v>0</v>
      </c>
      <c r="K109" s="9">
        <v>0</v>
      </c>
      <c r="L109" s="9">
        <v>100000</v>
      </c>
    </row>
    <row r="110" spans="1:12" x14ac:dyDescent="0.25">
      <c r="A110" s="5" t="s">
        <v>215</v>
      </c>
      <c r="B110" s="7" t="s">
        <v>445</v>
      </c>
      <c r="C110" s="8">
        <v>36168200</v>
      </c>
      <c r="D110" s="8">
        <v>40739986</v>
      </c>
      <c r="E110" s="8">
        <v>336500</v>
      </c>
      <c r="F110" s="8">
        <v>3392503.1</v>
      </c>
      <c r="G110" s="8">
        <v>0.04</v>
      </c>
      <c r="H110" s="8">
        <v>37347482.899999999</v>
      </c>
      <c r="I110" s="8">
        <v>339756.14</v>
      </c>
      <c r="J110" s="8">
        <v>3178679.91</v>
      </c>
      <c r="K110" s="8">
        <v>0.04</v>
      </c>
      <c r="L110" s="8">
        <v>37561306.090000004</v>
      </c>
    </row>
    <row r="111" spans="1:12" x14ac:dyDescent="0.25">
      <c r="A111" s="4" t="s">
        <v>216</v>
      </c>
      <c r="B111" s="6" t="s">
        <v>386</v>
      </c>
      <c r="C111" s="9">
        <v>200</v>
      </c>
      <c r="D111" s="9">
        <v>200</v>
      </c>
      <c r="E111" s="9">
        <v>0</v>
      </c>
      <c r="F111" s="9">
        <v>0</v>
      </c>
      <c r="G111" s="9">
        <v>0</v>
      </c>
      <c r="H111" s="9">
        <v>200</v>
      </c>
      <c r="I111" s="9">
        <v>0</v>
      </c>
      <c r="J111" s="9">
        <v>0</v>
      </c>
      <c r="K111" s="9">
        <v>0</v>
      </c>
      <c r="L111" s="9">
        <v>200</v>
      </c>
    </row>
    <row r="112" spans="1:12" x14ac:dyDescent="0.25">
      <c r="A112" s="4" t="s">
        <v>217</v>
      </c>
      <c r="B112" s="6" t="s">
        <v>428</v>
      </c>
      <c r="C112" s="9">
        <v>13734900</v>
      </c>
      <c r="D112" s="9">
        <v>15283250</v>
      </c>
      <c r="E112" s="9">
        <v>62200</v>
      </c>
      <c r="F112" s="9">
        <v>2379965.86</v>
      </c>
      <c r="G112" s="9">
        <v>0.03</v>
      </c>
      <c r="H112" s="9">
        <v>12903284.140000001</v>
      </c>
      <c r="I112" s="9">
        <v>62200</v>
      </c>
      <c r="J112" s="9">
        <v>2289965.85</v>
      </c>
      <c r="K112" s="9">
        <v>0.03</v>
      </c>
      <c r="L112" s="9">
        <v>12993284.15</v>
      </c>
    </row>
    <row r="113" spans="1:12" x14ac:dyDescent="0.25">
      <c r="A113" s="4" t="s">
        <v>219</v>
      </c>
      <c r="B113" s="6" t="s">
        <v>446</v>
      </c>
      <c r="C113" s="9">
        <v>22433100</v>
      </c>
      <c r="D113" s="9">
        <v>25456536</v>
      </c>
      <c r="E113" s="9">
        <v>274300</v>
      </c>
      <c r="F113" s="9">
        <v>1012537.24</v>
      </c>
      <c r="G113" s="9">
        <v>0.01</v>
      </c>
      <c r="H113" s="9">
        <v>24443998.760000002</v>
      </c>
      <c r="I113" s="9">
        <v>277556.14</v>
      </c>
      <c r="J113" s="9">
        <v>888714.06</v>
      </c>
      <c r="K113" s="9">
        <v>0.01</v>
      </c>
      <c r="L113" s="9">
        <v>24567821.940000001</v>
      </c>
    </row>
    <row r="114" spans="1:12" x14ac:dyDescent="0.25">
      <c r="A114" s="5" t="s">
        <v>221</v>
      </c>
      <c r="B114" s="7" t="s">
        <v>447</v>
      </c>
      <c r="C114" s="8">
        <v>169886100</v>
      </c>
      <c r="D114" s="8">
        <v>258460517</v>
      </c>
      <c r="E114" s="8">
        <v>19049397.690000001</v>
      </c>
      <c r="F114" s="8">
        <v>72558198.920000002</v>
      </c>
      <c r="G114" s="8">
        <v>0.83</v>
      </c>
      <c r="H114" s="8">
        <v>185902318.08000001</v>
      </c>
      <c r="I114" s="8">
        <v>17175595.109999999</v>
      </c>
      <c r="J114" s="8">
        <v>63285337.32</v>
      </c>
      <c r="K114" s="8">
        <v>0.86</v>
      </c>
      <c r="L114" s="8">
        <v>195175179.68000001</v>
      </c>
    </row>
    <row r="115" spans="1:12" x14ac:dyDescent="0.25">
      <c r="A115" s="4" t="s">
        <v>223</v>
      </c>
      <c r="B115" s="6" t="s">
        <v>385</v>
      </c>
      <c r="C115" s="9">
        <v>113138800</v>
      </c>
      <c r="D115" s="9">
        <v>113188800</v>
      </c>
      <c r="E115" s="9">
        <v>15552792.91</v>
      </c>
      <c r="F115" s="9">
        <v>55919321.799999997</v>
      </c>
      <c r="G115" s="9">
        <v>0.64</v>
      </c>
      <c r="H115" s="9">
        <v>57269478.200000003</v>
      </c>
      <c r="I115" s="9">
        <v>15000363.060000001</v>
      </c>
      <c r="J115" s="9">
        <v>54861915.18</v>
      </c>
      <c r="K115" s="9">
        <v>0.75</v>
      </c>
      <c r="L115" s="9">
        <v>58326884.82</v>
      </c>
    </row>
    <row r="116" spans="1:12" x14ac:dyDescent="0.25">
      <c r="A116" s="4" t="s">
        <v>226</v>
      </c>
      <c r="B116" s="6" t="s">
        <v>433</v>
      </c>
      <c r="C116" s="9">
        <v>1000</v>
      </c>
      <c r="D116" s="9">
        <v>1000</v>
      </c>
      <c r="E116" s="9">
        <v>0</v>
      </c>
      <c r="F116" s="9">
        <v>0</v>
      </c>
      <c r="G116" s="9">
        <v>0</v>
      </c>
      <c r="H116" s="9">
        <v>1000</v>
      </c>
      <c r="I116" s="9">
        <v>0</v>
      </c>
      <c r="J116" s="9">
        <v>0</v>
      </c>
      <c r="K116" s="9">
        <v>0</v>
      </c>
      <c r="L116" s="9">
        <v>1000</v>
      </c>
    </row>
    <row r="117" spans="1:12" x14ac:dyDescent="0.25">
      <c r="A117" s="4" t="s">
        <v>228</v>
      </c>
      <c r="B117" s="6" t="s">
        <v>441</v>
      </c>
      <c r="C117" s="9">
        <v>100</v>
      </c>
      <c r="D117" s="9">
        <v>100</v>
      </c>
      <c r="E117" s="9">
        <v>0</v>
      </c>
      <c r="F117" s="9">
        <v>0</v>
      </c>
      <c r="G117" s="9">
        <v>0</v>
      </c>
      <c r="H117" s="9">
        <v>100</v>
      </c>
      <c r="I117" s="9">
        <v>0</v>
      </c>
      <c r="J117" s="9">
        <v>0</v>
      </c>
      <c r="K117" s="9">
        <v>0</v>
      </c>
      <c r="L117" s="9">
        <v>100</v>
      </c>
    </row>
    <row r="118" spans="1:12" x14ac:dyDescent="0.25">
      <c r="A118" s="4" t="s">
        <v>230</v>
      </c>
      <c r="B118" s="6" t="s">
        <v>442</v>
      </c>
      <c r="C118" s="9">
        <v>1000000</v>
      </c>
      <c r="D118" s="9">
        <v>1000000</v>
      </c>
      <c r="E118" s="9">
        <v>0</v>
      </c>
      <c r="F118" s="9">
        <v>0</v>
      </c>
      <c r="G118" s="9">
        <v>0</v>
      </c>
      <c r="H118" s="9">
        <v>1000000</v>
      </c>
      <c r="I118" s="9">
        <v>0</v>
      </c>
      <c r="J118" s="9">
        <v>0</v>
      </c>
      <c r="K118" s="9">
        <v>0</v>
      </c>
      <c r="L118" s="9">
        <v>1000000</v>
      </c>
    </row>
    <row r="119" spans="1:12" x14ac:dyDescent="0.25">
      <c r="A119" s="4" t="s">
        <v>232</v>
      </c>
      <c r="B119" s="6" t="s">
        <v>444</v>
      </c>
      <c r="C119" s="9">
        <v>420000</v>
      </c>
      <c r="D119" s="9">
        <v>476000</v>
      </c>
      <c r="E119" s="9">
        <v>1915</v>
      </c>
      <c r="F119" s="9">
        <v>107741</v>
      </c>
      <c r="G119" s="9">
        <v>0</v>
      </c>
      <c r="H119" s="9">
        <v>368259</v>
      </c>
      <c r="I119" s="9">
        <v>0</v>
      </c>
      <c r="J119" s="9">
        <v>0</v>
      </c>
      <c r="K119" s="9">
        <v>0</v>
      </c>
      <c r="L119" s="9">
        <v>476000</v>
      </c>
    </row>
    <row r="120" spans="1:12" x14ac:dyDescent="0.25">
      <c r="A120" s="4" t="s">
        <v>234</v>
      </c>
      <c r="B120" s="6" t="s">
        <v>446</v>
      </c>
      <c r="C120" s="9">
        <v>61500</v>
      </c>
      <c r="D120" s="9">
        <v>4419000</v>
      </c>
      <c r="E120" s="9">
        <v>0</v>
      </c>
      <c r="F120" s="9">
        <v>945145.21</v>
      </c>
      <c r="G120" s="9">
        <v>0.01</v>
      </c>
      <c r="H120" s="9">
        <v>3473854.79</v>
      </c>
      <c r="I120" s="9">
        <v>137078.76999999999</v>
      </c>
      <c r="J120" s="9">
        <v>145988.70000000001</v>
      </c>
      <c r="K120" s="9">
        <v>0</v>
      </c>
      <c r="L120" s="9">
        <v>4273011.3</v>
      </c>
    </row>
    <row r="121" spans="1:12" x14ac:dyDescent="0.25">
      <c r="A121" s="4" t="s">
        <v>236</v>
      </c>
      <c r="B121" s="6" t="s">
        <v>448</v>
      </c>
      <c r="C121" s="9">
        <v>25974000</v>
      </c>
      <c r="D121" s="9">
        <v>98560217</v>
      </c>
      <c r="E121" s="9">
        <v>1523106.32</v>
      </c>
      <c r="F121" s="9">
        <v>3233114.28</v>
      </c>
      <c r="G121" s="9">
        <v>0.04</v>
      </c>
      <c r="H121" s="9">
        <v>95327102.719999999</v>
      </c>
      <c r="I121" s="9">
        <v>835829.17</v>
      </c>
      <c r="J121" s="9">
        <v>1586840.85</v>
      </c>
      <c r="K121" s="9">
        <v>0.02</v>
      </c>
      <c r="L121" s="9">
        <v>96973376.150000006</v>
      </c>
    </row>
    <row r="122" spans="1:12" x14ac:dyDescent="0.25">
      <c r="A122" s="4" t="s">
        <v>238</v>
      </c>
      <c r="B122" s="6" t="s">
        <v>449</v>
      </c>
      <c r="C122" s="9">
        <v>100000</v>
      </c>
      <c r="D122" s="9">
        <v>100000</v>
      </c>
      <c r="E122" s="9">
        <v>0</v>
      </c>
      <c r="F122" s="9">
        <v>0</v>
      </c>
      <c r="G122" s="9">
        <v>0</v>
      </c>
      <c r="H122" s="9">
        <v>100000</v>
      </c>
      <c r="I122" s="9">
        <v>0</v>
      </c>
      <c r="J122" s="9">
        <v>0</v>
      </c>
      <c r="K122" s="9">
        <v>0</v>
      </c>
      <c r="L122" s="9">
        <v>100000</v>
      </c>
    </row>
    <row r="123" spans="1:12" x14ac:dyDescent="0.25">
      <c r="A123" s="4" t="s">
        <v>240</v>
      </c>
      <c r="B123" s="6" t="s">
        <v>450</v>
      </c>
      <c r="C123" s="9">
        <v>8555100</v>
      </c>
      <c r="D123" s="9">
        <v>8555100</v>
      </c>
      <c r="E123" s="9">
        <v>4448</v>
      </c>
      <c r="F123" s="9">
        <v>1654089.26</v>
      </c>
      <c r="G123" s="9">
        <v>0.02</v>
      </c>
      <c r="H123" s="9">
        <v>6901010.7400000002</v>
      </c>
      <c r="I123" s="9">
        <v>530284.92000000004</v>
      </c>
      <c r="J123" s="9">
        <v>1654089.26</v>
      </c>
      <c r="K123" s="9">
        <v>0.02</v>
      </c>
      <c r="L123" s="9">
        <v>6901010.7400000002</v>
      </c>
    </row>
    <row r="124" spans="1:12" x14ac:dyDescent="0.25">
      <c r="A124" s="4" t="s">
        <v>242</v>
      </c>
      <c r="B124" s="6" t="s">
        <v>451</v>
      </c>
      <c r="C124" s="9">
        <v>20635600</v>
      </c>
      <c r="D124" s="9">
        <v>32160300</v>
      </c>
      <c r="E124" s="9">
        <v>1967135.46</v>
      </c>
      <c r="F124" s="9">
        <v>10698787.369999999</v>
      </c>
      <c r="G124" s="9">
        <v>0.12</v>
      </c>
      <c r="H124" s="9">
        <v>21461512.629999999</v>
      </c>
      <c r="I124" s="9">
        <v>672039.19</v>
      </c>
      <c r="J124" s="9">
        <v>5036503.33</v>
      </c>
      <c r="K124" s="9">
        <v>7.0000000000000007E-2</v>
      </c>
      <c r="L124" s="9">
        <v>27123796.670000002</v>
      </c>
    </row>
    <row r="125" spans="1:12" x14ac:dyDescent="0.25">
      <c r="A125" s="5" t="s">
        <v>244</v>
      </c>
      <c r="B125" s="7" t="s">
        <v>452</v>
      </c>
      <c r="C125" s="8">
        <v>3830000</v>
      </c>
      <c r="D125" s="8">
        <v>11283000</v>
      </c>
      <c r="E125" s="8">
        <v>298617.56</v>
      </c>
      <c r="F125" s="8">
        <v>1901387.08</v>
      </c>
      <c r="G125" s="8">
        <v>0.02</v>
      </c>
      <c r="H125" s="8">
        <v>9381612.9199999999</v>
      </c>
      <c r="I125" s="8">
        <v>914862.09</v>
      </c>
      <c r="J125" s="8">
        <v>1178368.3899999999</v>
      </c>
      <c r="K125" s="8">
        <v>0.02</v>
      </c>
      <c r="L125" s="8">
        <v>10104631.609999999</v>
      </c>
    </row>
    <row r="126" spans="1:12" x14ac:dyDescent="0.25">
      <c r="A126" s="4" t="s">
        <v>246</v>
      </c>
      <c r="B126" s="6" t="s">
        <v>453</v>
      </c>
      <c r="C126" s="9">
        <v>3830000</v>
      </c>
      <c r="D126" s="9">
        <v>11283000</v>
      </c>
      <c r="E126" s="9">
        <v>298617.56</v>
      </c>
      <c r="F126" s="9">
        <v>1901387.08</v>
      </c>
      <c r="G126" s="9">
        <v>0.02</v>
      </c>
      <c r="H126" s="9">
        <v>9381612.9199999999</v>
      </c>
      <c r="I126" s="9">
        <v>914862.09</v>
      </c>
      <c r="J126" s="9">
        <v>1178368.3899999999</v>
      </c>
      <c r="K126" s="9">
        <v>0.02</v>
      </c>
      <c r="L126" s="9">
        <v>10104631.609999999</v>
      </c>
    </row>
    <row r="127" spans="1:12" x14ac:dyDescent="0.25">
      <c r="A127" s="5" t="s">
        <v>248</v>
      </c>
      <c r="B127" s="7" t="s">
        <v>454</v>
      </c>
      <c r="C127" s="8">
        <v>217427400</v>
      </c>
      <c r="D127" s="8">
        <v>165175780</v>
      </c>
      <c r="E127" s="8">
        <v>7402941.5099999998</v>
      </c>
      <c r="F127" s="8">
        <v>9829203.9700000007</v>
      </c>
      <c r="G127" s="8">
        <v>0.11</v>
      </c>
      <c r="H127" s="8">
        <v>155346576.03</v>
      </c>
      <c r="I127" s="8">
        <v>7577851.5599999996</v>
      </c>
      <c r="J127" s="8">
        <v>9303430.0199999996</v>
      </c>
      <c r="K127" s="8">
        <v>0.13</v>
      </c>
      <c r="L127" s="8">
        <v>155872349.97999999</v>
      </c>
    </row>
    <row r="128" spans="1:12" x14ac:dyDescent="0.25">
      <c r="A128" s="4" t="s">
        <v>250</v>
      </c>
      <c r="B128" s="6" t="s">
        <v>455</v>
      </c>
      <c r="C128" s="9">
        <v>217427400</v>
      </c>
      <c r="D128" s="9">
        <v>165175780</v>
      </c>
      <c r="E128" s="9">
        <v>7402941.5099999998</v>
      </c>
      <c r="F128" s="9">
        <v>9829203.9700000007</v>
      </c>
      <c r="G128" s="9">
        <v>0.11</v>
      </c>
      <c r="H128" s="9">
        <v>155346576.03</v>
      </c>
      <c r="I128" s="9">
        <v>7577851.5599999996</v>
      </c>
      <c r="J128" s="9">
        <v>9303430.0199999996</v>
      </c>
      <c r="K128" s="9">
        <v>0.13</v>
      </c>
      <c r="L128" s="9">
        <v>155872349.97999999</v>
      </c>
    </row>
    <row r="129" spans="1:12" x14ac:dyDescent="0.25">
      <c r="A129" s="5" t="s">
        <v>252</v>
      </c>
      <c r="B129" s="7" t="s">
        <v>456</v>
      </c>
      <c r="C129" s="8">
        <v>40061100</v>
      </c>
      <c r="D129" s="8">
        <v>41075816</v>
      </c>
      <c r="E129" s="8">
        <v>2905233.57</v>
      </c>
      <c r="F129" s="8">
        <v>10408013.27</v>
      </c>
      <c r="G129" s="8">
        <v>0.12</v>
      </c>
      <c r="H129" s="8">
        <v>30667802.73</v>
      </c>
      <c r="I129" s="8">
        <v>2539530.23</v>
      </c>
      <c r="J129" s="8">
        <v>8039622.4100000001</v>
      </c>
      <c r="K129" s="8">
        <v>0.11</v>
      </c>
      <c r="L129" s="8">
        <v>33036193.59</v>
      </c>
    </row>
    <row r="130" spans="1:12" x14ac:dyDescent="0.25">
      <c r="A130" s="4" t="s">
        <v>254</v>
      </c>
      <c r="B130" s="6" t="s">
        <v>457</v>
      </c>
      <c r="C130" s="9">
        <v>12821600</v>
      </c>
      <c r="D130" s="9">
        <v>12949600</v>
      </c>
      <c r="E130" s="9">
        <v>1221956.68</v>
      </c>
      <c r="F130" s="9">
        <v>4163642.26</v>
      </c>
      <c r="G130" s="9">
        <v>0.05</v>
      </c>
      <c r="H130" s="9">
        <v>8785957.7400000002</v>
      </c>
      <c r="I130" s="9">
        <v>1199151.81</v>
      </c>
      <c r="J130" s="9">
        <v>3816345.08</v>
      </c>
      <c r="K130" s="9">
        <v>0.05</v>
      </c>
      <c r="L130" s="9">
        <v>9133254.9199999999</v>
      </c>
    </row>
    <row r="131" spans="1:12" x14ac:dyDescent="0.25">
      <c r="A131" s="4" t="s">
        <v>256</v>
      </c>
      <c r="B131" s="6" t="s">
        <v>458</v>
      </c>
      <c r="C131" s="9">
        <v>100</v>
      </c>
      <c r="D131" s="9">
        <v>100</v>
      </c>
      <c r="E131" s="9">
        <v>0</v>
      </c>
      <c r="F131" s="9">
        <v>0</v>
      </c>
      <c r="G131" s="9">
        <v>0</v>
      </c>
      <c r="H131" s="9">
        <v>100</v>
      </c>
      <c r="I131" s="9">
        <v>0</v>
      </c>
      <c r="J131" s="9">
        <v>0</v>
      </c>
      <c r="K131" s="9">
        <v>0</v>
      </c>
      <c r="L131" s="9">
        <v>100</v>
      </c>
    </row>
    <row r="132" spans="1:12" x14ac:dyDescent="0.25">
      <c r="A132" s="4" t="s">
        <v>258</v>
      </c>
      <c r="B132" s="6" t="s">
        <v>459</v>
      </c>
      <c r="C132" s="9">
        <v>9792300</v>
      </c>
      <c r="D132" s="9">
        <v>8665699</v>
      </c>
      <c r="E132" s="9">
        <v>1333217.17</v>
      </c>
      <c r="F132" s="9">
        <v>3866563.54</v>
      </c>
      <c r="G132" s="9">
        <v>0.04</v>
      </c>
      <c r="H132" s="9">
        <v>4799135.46</v>
      </c>
      <c r="I132" s="9">
        <v>1013470.15</v>
      </c>
      <c r="J132" s="9">
        <v>3444669.98</v>
      </c>
      <c r="K132" s="9">
        <v>0.05</v>
      </c>
      <c r="L132" s="9">
        <v>5221029.0199999996</v>
      </c>
    </row>
    <row r="133" spans="1:12" x14ac:dyDescent="0.25">
      <c r="A133" s="4" t="s">
        <v>260</v>
      </c>
      <c r="B133" s="6" t="s">
        <v>460</v>
      </c>
      <c r="C133" s="9">
        <v>17447100</v>
      </c>
      <c r="D133" s="9">
        <v>19460417</v>
      </c>
      <c r="E133" s="9">
        <v>350059.72</v>
      </c>
      <c r="F133" s="9">
        <v>2377807.4700000002</v>
      </c>
      <c r="G133" s="9">
        <v>0.03</v>
      </c>
      <c r="H133" s="9">
        <v>17082609.530000001</v>
      </c>
      <c r="I133" s="9">
        <v>326908.27</v>
      </c>
      <c r="J133" s="9">
        <v>778607.35</v>
      </c>
      <c r="K133" s="9">
        <v>0.01</v>
      </c>
      <c r="L133" s="9">
        <v>18681809.649999999</v>
      </c>
    </row>
    <row r="134" spans="1:12" x14ac:dyDescent="0.25">
      <c r="A134" s="5" t="s">
        <v>262</v>
      </c>
      <c r="B134" s="7" t="s">
        <v>461</v>
      </c>
      <c r="C134" s="8">
        <v>1600</v>
      </c>
      <c r="D134" s="8">
        <v>1600</v>
      </c>
      <c r="E134" s="8">
        <v>0</v>
      </c>
      <c r="F134" s="8">
        <v>0</v>
      </c>
      <c r="G134" s="8">
        <v>0</v>
      </c>
      <c r="H134" s="8">
        <v>1600</v>
      </c>
      <c r="I134" s="8">
        <v>0</v>
      </c>
      <c r="J134" s="8">
        <v>0</v>
      </c>
      <c r="K134" s="8">
        <v>0</v>
      </c>
      <c r="L134" s="8">
        <v>1600</v>
      </c>
    </row>
    <row r="135" spans="1:12" x14ac:dyDescent="0.25">
      <c r="A135" s="4" t="s">
        <v>264</v>
      </c>
      <c r="B135" s="6" t="s">
        <v>388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</row>
    <row r="136" spans="1:12" x14ac:dyDescent="0.25">
      <c r="A136" s="4" t="s">
        <v>266</v>
      </c>
      <c r="B136" s="6" t="s">
        <v>462</v>
      </c>
      <c r="C136" s="9">
        <v>1600</v>
      </c>
      <c r="D136" s="9">
        <v>1600</v>
      </c>
      <c r="E136" s="9">
        <v>0</v>
      </c>
      <c r="F136" s="9">
        <v>0</v>
      </c>
      <c r="G136" s="9">
        <v>0</v>
      </c>
      <c r="H136" s="9">
        <v>1600</v>
      </c>
      <c r="I136" s="9">
        <v>0</v>
      </c>
      <c r="J136" s="9">
        <v>0</v>
      </c>
      <c r="K136" s="9">
        <v>0</v>
      </c>
      <c r="L136" s="9">
        <v>1600</v>
      </c>
    </row>
    <row r="137" spans="1:12" x14ac:dyDescent="0.25">
      <c r="A137" s="5" t="s">
        <v>268</v>
      </c>
      <c r="B137" s="7" t="s">
        <v>463</v>
      </c>
      <c r="C137" s="8">
        <v>2000</v>
      </c>
      <c r="D137" s="8">
        <v>3521200</v>
      </c>
      <c r="E137" s="8">
        <v>0</v>
      </c>
      <c r="F137" s="8">
        <v>413845.9</v>
      </c>
      <c r="G137" s="8">
        <v>0</v>
      </c>
      <c r="H137" s="8">
        <v>3107354.1</v>
      </c>
      <c r="I137" s="8">
        <v>110647.15</v>
      </c>
      <c r="J137" s="8">
        <v>260503.43</v>
      </c>
      <c r="K137" s="8">
        <v>0</v>
      </c>
      <c r="L137" s="8">
        <v>3260696.57</v>
      </c>
    </row>
    <row r="138" spans="1:12" x14ac:dyDescent="0.25">
      <c r="A138" s="4" t="s">
        <v>270</v>
      </c>
      <c r="B138" s="6" t="s">
        <v>464</v>
      </c>
      <c r="C138" s="9">
        <v>1000</v>
      </c>
      <c r="D138" s="9">
        <v>1000</v>
      </c>
      <c r="E138" s="9">
        <v>0</v>
      </c>
      <c r="F138" s="9">
        <v>0</v>
      </c>
      <c r="G138" s="9">
        <v>0</v>
      </c>
      <c r="H138" s="9">
        <v>1000</v>
      </c>
      <c r="I138" s="9">
        <v>0</v>
      </c>
      <c r="J138" s="9">
        <v>0</v>
      </c>
      <c r="K138" s="9">
        <v>0</v>
      </c>
      <c r="L138" s="9">
        <v>1000</v>
      </c>
    </row>
    <row r="139" spans="1:12" x14ac:dyDescent="0.25">
      <c r="A139" s="4" t="s">
        <v>272</v>
      </c>
      <c r="B139" s="6" t="s">
        <v>465</v>
      </c>
      <c r="C139" s="9">
        <v>1000</v>
      </c>
      <c r="D139" s="9">
        <v>3520200</v>
      </c>
      <c r="E139" s="9">
        <v>0</v>
      </c>
      <c r="F139" s="9">
        <v>413845.9</v>
      </c>
      <c r="G139" s="9">
        <v>0</v>
      </c>
      <c r="H139" s="9">
        <v>3106354.1</v>
      </c>
      <c r="I139" s="9">
        <v>110647.15</v>
      </c>
      <c r="J139" s="9">
        <v>260503.43</v>
      </c>
      <c r="K139" s="9">
        <v>0</v>
      </c>
      <c r="L139" s="9">
        <v>3259696.57</v>
      </c>
    </row>
    <row r="140" spans="1:12" x14ac:dyDescent="0.25">
      <c r="A140" s="5" t="s">
        <v>274</v>
      </c>
      <c r="B140" s="7" t="s">
        <v>466</v>
      </c>
      <c r="C140" s="8">
        <v>978760600</v>
      </c>
      <c r="D140" s="8">
        <v>1206027423.1800001</v>
      </c>
      <c r="E140" s="8">
        <v>179838768.5</v>
      </c>
      <c r="F140" s="8">
        <v>623751486.13999999</v>
      </c>
      <c r="G140" s="8">
        <v>7.1</v>
      </c>
      <c r="H140" s="8">
        <v>582275937.03999996</v>
      </c>
      <c r="I140" s="8">
        <v>167815268.91</v>
      </c>
      <c r="J140" s="8">
        <v>414040827.56</v>
      </c>
      <c r="K140" s="8">
        <v>5.62</v>
      </c>
      <c r="L140" s="8">
        <v>791986595.62</v>
      </c>
    </row>
    <row r="141" spans="1:12" x14ac:dyDescent="0.25">
      <c r="A141" s="4" t="s">
        <v>276</v>
      </c>
      <c r="B141" s="6" t="s">
        <v>385</v>
      </c>
      <c r="C141" s="9">
        <v>94096100</v>
      </c>
      <c r="D141" s="9">
        <v>77878824.640000001</v>
      </c>
      <c r="E141" s="9">
        <v>8845355.6699999999</v>
      </c>
      <c r="F141" s="9">
        <v>32953621.399999999</v>
      </c>
      <c r="G141" s="9">
        <v>0.38</v>
      </c>
      <c r="H141" s="9">
        <v>44925203.240000002</v>
      </c>
      <c r="I141" s="9">
        <v>8871682.4399999995</v>
      </c>
      <c r="J141" s="9">
        <v>31995018.739999998</v>
      </c>
      <c r="K141" s="9">
        <v>0.43</v>
      </c>
      <c r="L141" s="9">
        <v>45883805.899999999</v>
      </c>
    </row>
    <row r="142" spans="1:12" x14ac:dyDescent="0.25">
      <c r="A142" s="4" t="s">
        <v>278</v>
      </c>
      <c r="B142" s="6" t="s">
        <v>459</v>
      </c>
      <c r="C142" s="9">
        <v>100</v>
      </c>
      <c r="D142" s="9">
        <v>100</v>
      </c>
      <c r="E142" s="9">
        <v>0</v>
      </c>
      <c r="F142" s="9">
        <v>0</v>
      </c>
      <c r="G142" s="9">
        <v>0</v>
      </c>
      <c r="H142" s="9">
        <v>100</v>
      </c>
      <c r="I142" s="9">
        <v>0</v>
      </c>
      <c r="J142" s="9">
        <v>0</v>
      </c>
      <c r="K142" s="9">
        <v>0</v>
      </c>
      <c r="L142" s="9">
        <v>100</v>
      </c>
    </row>
    <row r="143" spans="1:12" x14ac:dyDescent="0.25">
      <c r="A143" s="4" t="s">
        <v>280</v>
      </c>
      <c r="B143" s="6" t="s">
        <v>467</v>
      </c>
      <c r="C143" s="9">
        <v>629400</v>
      </c>
      <c r="D143" s="9">
        <v>7296700</v>
      </c>
      <c r="E143" s="9">
        <v>276229.31</v>
      </c>
      <c r="F143" s="9">
        <v>1191307.77</v>
      </c>
      <c r="G143" s="9">
        <v>0.01</v>
      </c>
      <c r="H143" s="9">
        <v>6105392.2300000004</v>
      </c>
      <c r="I143" s="9">
        <v>5000</v>
      </c>
      <c r="J143" s="9">
        <v>663877.03</v>
      </c>
      <c r="K143" s="9">
        <v>0.01</v>
      </c>
      <c r="L143" s="9">
        <v>6632822.9699999997</v>
      </c>
    </row>
    <row r="144" spans="1:12" x14ac:dyDescent="0.25">
      <c r="A144" s="4" t="s">
        <v>282</v>
      </c>
      <c r="B144" s="6" t="s">
        <v>468</v>
      </c>
      <c r="C144" s="9">
        <v>884032800</v>
      </c>
      <c r="D144" s="9">
        <v>1120849598.54</v>
      </c>
      <c r="E144" s="9">
        <v>170717183.52000001</v>
      </c>
      <c r="F144" s="9">
        <v>589606556.97000003</v>
      </c>
      <c r="G144" s="9">
        <v>6.71</v>
      </c>
      <c r="H144" s="9">
        <v>531243041.56999999</v>
      </c>
      <c r="I144" s="9">
        <v>158938586.47</v>
      </c>
      <c r="J144" s="9">
        <v>381381931.79000002</v>
      </c>
      <c r="K144" s="9">
        <v>5.18</v>
      </c>
      <c r="L144" s="9">
        <v>739467666.75</v>
      </c>
    </row>
    <row r="145" spans="1:12" x14ac:dyDescent="0.25">
      <c r="A145" s="4" t="s">
        <v>284</v>
      </c>
      <c r="B145" s="6" t="s">
        <v>469</v>
      </c>
      <c r="C145" s="9">
        <v>1100</v>
      </c>
      <c r="D145" s="9">
        <v>1100</v>
      </c>
      <c r="E145" s="9">
        <v>0</v>
      </c>
      <c r="F145" s="9">
        <v>0</v>
      </c>
      <c r="G145" s="9">
        <v>0</v>
      </c>
      <c r="H145" s="9">
        <v>1100</v>
      </c>
      <c r="I145" s="9">
        <v>0</v>
      </c>
      <c r="J145" s="9">
        <v>0</v>
      </c>
      <c r="K145" s="9">
        <v>0</v>
      </c>
      <c r="L145" s="9">
        <v>1100</v>
      </c>
    </row>
    <row r="146" spans="1:12" x14ac:dyDescent="0.25">
      <c r="A146" s="4" t="s">
        <v>286</v>
      </c>
      <c r="B146" s="6" t="s">
        <v>470</v>
      </c>
      <c r="C146" s="9">
        <v>1100</v>
      </c>
      <c r="D146" s="9">
        <v>1100</v>
      </c>
      <c r="E146" s="9">
        <v>0</v>
      </c>
      <c r="F146" s="9">
        <v>0</v>
      </c>
      <c r="G146" s="9">
        <v>0</v>
      </c>
      <c r="H146" s="9">
        <v>1100</v>
      </c>
      <c r="I146" s="9">
        <v>0</v>
      </c>
      <c r="J146" s="9">
        <v>0</v>
      </c>
      <c r="K146" s="9">
        <v>0</v>
      </c>
      <c r="L146" s="9">
        <v>1100</v>
      </c>
    </row>
    <row r="147" spans="1:12" x14ac:dyDescent="0.25">
      <c r="A147" s="5" t="s">
        <v>288</v>
      </c>
      <c r="B147" s="7" t="s">
        <v>471</v>
      </c>
      <c r="C147" s="8">
        <v>38644000</v>
      </c>
      <c r="D147" s="8">
        <v>38970840.07</v>
      </c>
      <c r="E147" s="8">
        <v>1066222.21</v>
      </c>
      <c r="F147" s="8">
        <v>5427408.0300000003</v>
      </c>
      <c r="G147" s="8">
        <v>0.06</v>
      </c>
      <c r="H147" s="8">
        <v>33543432.039999999</v>
      </c>
      <c r="I147" s="8">
        <v>1341961.42</v>
      </c>
      <c r="J147" s="8">
        <v>4807590.84</v>
      </c>
      <c r="K147" s="8">
        <v>0.06</v>
      </c>
      <c r="L147" s="8">
        <v>34163249.229999997</v>
      </c>
    </row>
    <row r="148" spans="1:12" x14ac:dyDescent="0.25">
      <c r="A148" s="4" t="s">
        <v>290</v>
      </c>
      <c r="B148" s="6" t="s">
        <v>385</v>
      </c>
      <c r="C148" s="9">
        <v>5582400</v>
      </c>
      <c r="D148" s="9">
        <v>5582400</v>
      </c>
      <c r="E148" s="9">
        <v>160711.93</v>
      </c>
      <c r="F148" s="9">
        <v>976147.49</v>
      </c>
      <c r="G148" s="9">
        <v>0.01</v>
      </c>
      <c r="H148" s="9">
        <v>4606252.51</v>
      </c>
      <c r="I148" s="9">
        <v>232525.26</v>
      </c>
      <c r="J148" s="9">
        <v>543821.94999999995</v>
      </c>
      <c r="K148" s="9">
        <v>0.01</v>
      </c>
      <c r="L148" s="9">
        <v>5038578.05</v>
      </c>
    </row>
    <row r="149" spans="1:12" x14ac:dyDescent="0.25">
      <c r="A149" s="4" t="s">
        <v>292</v>
      </c>
      <c r="B149" s="6" t="s">
        <v>472</v>
      </c>
      <c r="C149" s="9">
        <v>25584600</v>
      </c>
      <c r="D149" s="9">
        <v>25316400</v>
      </c>
      <c r="E149" s="9">
        <v>244121.97</v>
      </c>
      <c r="F149" s="9">
        <v>1755535.52</v>
      </c>
      <c r="G149" s="9">
        <v>0.02</v>
      </c>
      <c r="H149" s="9">
        <v>23560864.48</v>
      </c>
      <c r="I149" s="9">
        <v>225446.6</v>
      </c>
      <c r="J149" s="9">
        <v>1713552.58</v>
      </c>
      <c r="K149" s="9">
        <v>0.02</v>
      </c>
      <c r="L149" s="9">
        <v>23602847.420000002</v>
      </c>
    </row>
    <row r="150" spans="1:12" x14ac:dyDescent="0.25">
      <c r="A150" s="4" t="s">
        <v>294</v>
      </c>
      <c r="B150" s="6" t="s">
        <v>473</v>
      </c>
      <c r="C150" s="9">
        <v>7477000</v>
      </c>
      <c r="D150" s="9">
        <v>8072040.0700000003</v>
      </c>
      <c r="E150" s="9">
        <v>661388.31000000006</v>
      </c>
      <c r="F150" s="9">
        <v>2695725.02</v>
      </c>
      <c r="G150" s="9">
        <v>0.03</v>
      </c>
      <c r="H150" s="9">
        <v>5376315.0499999998</v>
      </c>
      <c r="I150" s="9">
        <v>883989.56</v>
      </c>
      <c r="J150" s="9">
        <v>2550216.31</v>
      </c>
      <c r="K150" s="9">
        <v>0.03</v>
      </c>
      <c r="L150" s="9">
        <v>5521823.7599999998</v>
      </c>
    </row>
    <row r="151" spans="1:12" x14ac:dyDescent="0.25">
      <c r="A151" s="5" t="s">
        <v>296</v>
      </c>
      <c r="B151" s="7" t="s">
        <v>474</v>
      </c>
      <c r="C151" s="8">
        <v>1088895100</v>
      </c>
      <c r="D151" s="8">
        <v>804699859.94000006</v>
      </c>
      <c r="E151" s="8">
        <v>65372520.82</v>
      </c>
      <c r="F151" s="8">
        <v>286158132.95999998</v>
      </c>
      <c r="G151" s="8">
        <v>3.26</v>
      </c>
      <c r="H151" s="8">
        <v>518541726.98000002</v>
      </c>
      <c r="I151" s="8">
        <v>50979579.75</v>
      </c>
      <c r="J151" s="8">
        <v>250898000.5</v>
      </c>
      <c r="K151" s="8">
        <v>3.41</v>
      </c>
      <c r="L151" s="8">
        <v>553801859.44000006</v>
      </c>
    </row>
    <row r="152" spans="1:12" x14ac:dyDescent="0.25">
      <c r="A152" s="4" t="s">
        <v>298</v>
      </c>
      <c r="B152" s="6" t="s">
        <v>475</v>
      </c>
      <c r="C152" s="9">
        <v>411477000</v>
      </c>
      <c r="D152" s="9">
        <v>316977000</v>
      </c>
      <c r="E152" s="9">
        <v>0</v>
      </c>
      <c r="F152" s="9">
        <v>62566153.859999999</v>
      </c>
      <c r="G152" s="9">
        <v>0.71</v>
      </c>
      <c r="H152" s="9">
        <v>254410846.13999999</v>
      </c>
      <c r="I152" s="9">
        <v>0</v>
      </c>
      <c r="J152" s="9">
        <v>62566153.859999999</v>
      </c>
      <c r="K152" s="9">
        <v>0.85</v>
      </c>
      <c r="L152" s="9">
        <v>254410846.13999999</v>
      </c>
    </row>
    <row r="153" spans="1:12" x14ac:dyDescent="0.25">
      <c r="A153" s="4" t="s">
        <v>300</v>
      </c>
      <c r="B153" s="6" t="s">
        <v>409</v>
      </c>
      <c r="C153" s="9">
        <v>168250100</v>
      </c>
      <c r="D153" s="9">
        <v>168250100</v>
      </c>
      <c r="E153" s="9">
        <v>27258051.16</v>
      </c>
      <c r="F153" s="9">
        <v>81800877.019999996</v>
      </c>
      <c r="G153" s="9">
        <v>0.93</v>
      </c>
      <c r="H153" s="9">
        <v>86449222.980000004</v>
      </c>
      <c r="I153" s="9">
        <v>18029923.640000001</v>
      </c>
      <c r="J153" s="9">
        <v>67327104.540000007</v>
      </c>
      <c r="K153" s="9">
        <v>0.92</v>
      </c>
      <c r="L153" s="9">
        <v>100922995.45999999</v>
      </c>
    </row>
    <row r="154" spans="1:12" x14ac:dyDescent="0.25">
      <c r="A154" s="4" t="s">
        <v>302</v>
      </c>
      <c r="B154" s="6" t="s">
        <v>476</v>
      </c>
      <c r="C154" s="9">
        <v>102007600</v>
      </c>
      <c r="D154" s="9">
        <v>102007600</v>
      </c>
      <c r="E154" s="9">
        <v>11357583.689999999</v>
      </c>
      <c r="F154" s="9">
        <v>30574899.440000001</v>
      </c>
      <c r="G154" s="9">
        <v>0.35</v>
      </c>
      <c r="H154" s="9">
        <v>71432700.560000002</v>
      </c>
      <c r="I154" s="9">
        <v>9727103.6899999995</v>
      </c>
      <c r="J154" s="9">
        <v>28944419.440000001</v>
      </c>
      <c r="K154" s="9">
        <v>0.39</v>
      </c>
      <c r="L154" s="9">
        <v>73063180.560000002</v>
      </c>
    </row>
    <row r="155" spans="1:12" x14ac:dyDescent="0.25">
      <c r="A155" s="4" t="s">
        <v>304</v>
      </c>
      <c r="B155" s="6" t="s">
        <v>477</v>
      </c>
      <c r="C155" s="9">
        <v>33302200</v>
      </c>
      <c r="D155" s="9">
        <v>33302200</v>
      </c>
      <c r="E155" s="9">
        <v>5500000</v>
      </c>
      <c r="F155" s="9">
        <v>19326405.760000002</v>
      </c>
      <c r="G155" s="9">
        <v>0.22</v>
      </c>
      <c r="H155" s="9">
        <v>13975794.24</v>
      </c>
      <c r="I155" s="9">
        <v>5500000</v>
      </c>
      <c r="J155" s="9">
        <v>19326405.760000002</v>
      </c>
      <c r="K155" s="9">
        <v>0.26</v>
      </c>
      <c r="L155" s="9">
        <v>13975794.24</v>
      </c>
    </row>
    <row r="156" spans="1:12" x14ac:dyDescent="0.25">
      <c r="A156" s="4" t="s">
        <v>306</v>
      </c>
      <c r="B156" s="6" t="s">
        <v>382</v>
      </c>
      <c r="C156" s="9">
        <v>373858200</v>
      </c>
      <c r="D156" s="9">
        <v>184162959.94</v>
      </c>
      <c r="E156" s="9">
        <v>21256885.969999999</v>
      </c>
      <c r="F156" s="9">
        <v>91889796.879999995</v>
      </c>
      <c r="G156" s="9">
        <v>1.05</v>
      </c>
      <c r="H156" s="9">
        <v>92273163.060000002</v>
      </c>
      <c r="I156" s="9">
        <v>17722552.420000002</v>
      </c>
      <c r="J156" s="9">
        <v>72733916.900000006</v>
      </c>
      <c r="K156" s="9">
        <v>0.99</v>
      </c>
      <c r="L156" s="9">
        <v>111429043.04000001</v>
      </c>
    </row>
    <row r="157" spans="1:12" x14ac:dyDescent="0.25">
      <c r="A157" s="5" t="s">
        <v>308</v>
      </c>
      <c r="B157" s="7" t="s">
        <v>478</v>
      </c>
      <c r="C157" s="8">
        <v>128000000</v>
      </c>
      <c r="D157" s="8">
        <v>8211150</v>
      </c>
      <c r="E157" s="8">
        <v>0</v>
      </c>
      <c r="F157" s="8">
        <v>0</v>
      </c>
      <c r="G157" s="8">
        <v>0</v>
      </c>
      <c r="H157" s="8">
        <v>8211150</v>
      </c>
      <c r="I157" s="8">
        <v>0</v>
      </c>
      <c r="J157" s="8">
        <v>0</v>
      </c>
      <c r="K157" s="8">
        <v>0</v>
      </c>
      <c r="L157" s="8">
        <v>8211150</v>
      </c>
    </row>
    <row r="158" spans="1:12" x14ac:dyDescent="0.25">
      <c r="A158" s="4" t="s">
        <v>310</v>
      </c>
      <c r="B158" s="6" t="s">
        <v>479</v>
      </c>
      <c r="C158" s="9">
        <v>128000000</v>
      </c>
      <c r="D158" s="9">
        <v>8211150</v>
      </c>
      <c r="E158" s="9">
        <v>0</v>
      </c>
      <c r="F158" s="9">
        <v>0</v>
      </c>
      <c r="G158" s="9">
        <v>0</v>
      </c>
      <c r="H158" s="9">
        <v>8211150</v>
      </c>
      <c r="I158" s="9">
        <v>0</v>
      </c>
      <c r="J158" s="9">
        <v>0</v>
      </c>
      <c r="K158" s="9">
        <v>0</v>
      </c>
      <c r="L158" s="9">
        <v>8211150</v>
      </c>
    </row>
    <row r="159" spans="1:12" x14ac:dyDescent="0.25">
      <c r="A159" s="5" t="s">
        <v>312</v>
      </c>
      <c r="B159" s="7" t="s">
        <v>480</v>
      </c>
      <c r="C159" s="8">
        <v>1303284700</v>
      </c>
      <c r="D159" s="8">
        <v>1758041009.53</v>
      </c>
      <c r="E159" s="8">
        <v>277534956.91000003</v>
      </c>
      <c r="F159" s="8">
        <v>1079429412.0799999</v>
      </c>
      <c r="G159" s="8">
        <v>12.29</v>
      </c>
      <c r="H159" s="8">
        <v>678611597.45000005</v>
      </c>
      <c r="I159" s="8">
        <v>308402774.39999998</v>
      </c>
      <c r="J159" s="8">
        <v>999951331.95000005</v>
      </c>
      <c r="K159" s="8">
        <v>13.58</v>
      </c>
      <c r="L159" s="8">
        <v>758089677.58000004</v>
      </c>
    </row>
    <row r="160" spans="1:12" x14ac:dyDescent="0.25">
      <c r="A160" s="5" t="s">
        <v>314</v>
      </c>
      <c r="B160" s="7" t="s">
        <v>379</v>
      </c>
      <c r="C160" s="8">
        <v>112050000</v>
      </c>
      <c r="D160" s="8">
        <v>105050000</v>
      </c>
      <c r="E160" s="8">
        <v>15802108.470000001</v>
      </c>
      <c r="F160" s="8">
        <v>47440591.450000003</v>
      </c>
      <c r="G160" s="8">
        <v>0.54</v>
      </c>
      <c r="H160" s="8">
        <v>57609408.549999997</v>
      </c>
      <c r="I160" s="8">
        <v>15802108.470000001</v>
      </c>
      <c r="J160" s="8">
        <v>47440591.450000003</v>
      </c>
      <c r="K160" s="8">
        <v>0.64</v>
      </c>
      <c r="L160" s="8">
        <v>57609408.549999997</v>
      </c>
    </row>
    <row r="161" spans="1:12" x14ac:dyDescent="0.25">
      <c r="A161" s="4" t="s">
        <v>316</v>
      </c>
      <c r="B161" s="6" t="s">
        <v>380</v>
      </c>
      <c r="C161" s="9">
        <v>53550000</v>
      </c>
      <c r="D161" s="9">
        <v>50550000</v>
      </c>
      <c r="E161" s="9">
        <v>7109857.4000000004</v>
      </c>
      <c r="F161" s="9">
        <v>21351626.050000001</v>
      </c>
      <c r="G161" s="9">
        <v>0.24</v>
      </c>
      <c r="H161" s="9">
        <v>29198373.949999999</v>
      </c>
      <c r="I161" s="9">
        <v>7109857.4000000004</v>
      </c>
      <c r="J161" s="9">
        <v>21351626.050000001</v>
      </c>
      <c r="K161" s="9">
        <v>0.28999999999999998</v>
      </c>
      <c r="L161" s="9">
        <v>29198373.949999999</v>
      </c>
    </row>
    <row r="162" spans="1:12" x14ac:dyDescent="0.25">
      <c r="A162" s="4" t="s">
        <v>318</v>
      </c>
      <c r="B162" s="6" t="s">
        <v>381</v>
      </c>
      <c r="C162" s="9">
        <v>58500000</v>
      </c>
      <c r="D162" s="9">
        <v>54500000</v>
      </c>
      <c r="E162" s="9">
        <v>8692251.0700000003</v>
      </c>
      <c r="F162" s="9">
        <v>26088965.399999999</v>
      </c>
      <c r="G162" s="9">
        <v>0.3</v>
      </c>
      <c r="H162" s="9">
        <v>28411034.600000001</v>
      </c>
      <c r="I162" s="9">
        <v>8692251.0700000003</v>
      </c>
      <c r="J162" s="9">
        <v>26088965.399999999</v>
      </c>
      <c r="K162" s="9">
        <v>0.35</v>
      </c>
      <c r="L162" s="9">
        <v>28411034.600000001</v>
      </c>
    </row>
    <row r="163" spans="1:12" x14ac:dyDescent="0.25">
      <c r="A163" s="5" t="s">
        <v>320</v>
      </c>
      <c r="B163" s="7" t="s">
        <v>383</v>
      </c>
      <c r="C163" s="8">
        <v>157649300</v>
      </c>
      <c r="D163" s="8">
        <v>158036300</v>
      </c>
      <c r="E163" s="8">
        <v>0</v>
      </c>
      <c r="F163" s="8">
        <v>158036300</v>
      </c>
      <c r="G163" s="8">
        <v>1.8</v>
      </c>
      <c r="H163" s="8">
        <v>0</v>
      </c>
      <c r="I163" s="8">
        <v>29511919.09</v>
      </c>
      <c r="J163" s="8">
        <v>79029022.099999994</v>
      </c>
      <c r="K163" s="8">
        <v>1.07</v>
      </c>
      <c r="L163" s="8">
        <v>79007277.900000006</v>
      </c>
    </row>
    <row r="164" spans="1:12" x14ac:dyDescent="0.25">
      <c r="A164" s="4" t="s">
        <v>322</v>
      </c>
      <c r="B164" s="6" t="s">
        <v>385</v>
      </c>
      <c r="C164" s="9">
        <v>157649300</v>
      </c>
      <c r="D164" s="9">
        <v>158036300</v>
      </c>
      <c r="E164" s="9">
        <v>0</v>
      </c>
      <c r="F164" s="9">
        <v>158036300</v>
      </c>
      <c r="G164" s="9">
        <v>1.8</v>
      </c>
      <c r="H164" s="9">
        <v>0</v>
      </c>
      <c r="I164" s="9">
        <v>29511919.09</v>
      </c>
      <c r="J164" s="9">
        <v>79029022.099999994</v>
      </c>
      <c r="K164" s="9">
        <v>1.07</v>
      </c>
      <c r="L164" s="9">
        <v>79007277.900000006</v>
      </c>
    </row>
    <row r="165" spans="1:12" x14ac:dyDescent="0.25">
      <c r="A165" s="5" t="s">
        <v>324</v>
      </c>
      <c r="B165" s="7" t="s">
        <v>389</v>
      </c>
      <c r="C165" s="8">
        <v>100195600</v>
      </c>
      <c r="D165" s="8">
        <v>94251600</v>
      </c>
      <c r="E165" s="8">
        <v>13912179.449999999</v>
      </c>
      <c r="F165" s="8">
        <v>42822714.530000001</v>
      </c>
      <c r="G165" s="8">
        <v>0.49</v>
      </c>
      <c r="H165" s="8">
        <v>51428885.469999999</v>
      </c>
      <c r="I165" s="8">
        <v>13912179.449999999</v>
      </c>
      <c r="J165" s="8">
        <v>42819760.530000001</v>
      </c>
      <c r="K165" s="8">
        <v>0.57999999999999996</v>
      </c>
      <c r="L165" s="8">
        <v>51431839.469999999</v>
      </c>
    </row>
    <row r="166" spans="1:12" x14ac:dyDescent="0.25">
      <c r="A166" s="4" t="s">
        <v>326</v>
      </c>
      <c r="B166" s="6" t="s">
        <v>390</v>
      </c>
      <c r="C166" s="9">
        <v>53919600</v>
      </c>
      <c r="D166" s="9">
        <v>47419600</v>
      </c>
      <c r="E166" s="9">
        <v>7287072.9800000004</v>
      </c>
      <c r="F166" s="9">
        <v>21886079.149999999</v>
      </c>
      <c r="G166" s="9">
        <v>0.25</v>
      </c>
      <c r="H166" s="9">
        <v>25533520.850000001</v>
      </c>
      <c r="I166" s="9">
        <v>7287072.9800000004</v>
      </c>
      <c r="J166" s="9">
        <v>21886079.149999999</v>
      </c>
      <c r="K166" s="9">
        <v>0.3</v>
      </c>
      <c r="L166" s="9">
        <v>25533520.850000001</v>
      </c>
    </row>
    <row r="167" spans="1:12" x14ac:dyDescent="0.25">
      <c r="A167" s="4" t="s">
        <v>328</v>
      </c>
      <c r="B167" s="6" t="s">
        <v>391</v>
      </c>
      <c r="C167" s="9">
        <v>15706000</v>
      </c>
      <c r="D167" s="9">
        <v>16312000</v>
      </c>
      <c r="E167" s="9">
        <v>2161804.9500000002</v>
      </c>
      <c r="F167" s="9">
        <v>7575145.1100000003</v>
      </c>
      <c r="G167" s="9">
        <v>0.09</v>
      </c>
      <c r="H167" s="9">
        <v>8736854.8900000006</v>
      </c>
      <c r="I167" s="9">
        <v>2161804.9500000002</v>
      </c>
      <c r="J167" s="9">
        <v>7572191.1100000003</v>
      </c>
      <c r="K167" s="9">
        <v>0.1</v>
      </c>
      <c r="L167" s="9">
        <v>8739808.8900000006</v>
      </c>
    </row>
    <row r="168" spans="1:12" x14ac:dyDescent="0.25">
      <c r="A168" s="4" t="s">
        <v>329</v>
      </c>
      <c r="B168" s="6" t="s">
        <v>387</v>
      </c>
      <c r="C168" s="9">
        <v>50000</v>
      </c>
      <c r="D168" s="9">
        <v>60000</v>
      </c>
      <c r="E168" s="9">
        <v>0</v>
      </c>
      <c r="F168" s="9">
        <v>0</v>
      </c>
      <c r="G168" s="9">
        <v>0</v>
      </c>
      <c r="H168" s="9">
        <v>60000</v>
      </c>
      <c r="I168" s="9">
        <v>0</v>
      </c>
      <c r="J168" s="9">
        <v>0</v>
      </c>
      <c r="K168" s="9">
        <v>0</v>
      </c>
      <c r="L168" s="9">
        <v>60000</v>
      </c>
    </row>
    <row r="169" spans="1:12" x14ac:dyDescent="0.25">
      <c r="A169" s="4" t="s">
        <v>330</v>
      </c>
      <c r="B169" s="6" t="s">
        <v>392</v>
      </c>
      <c r="C169" s="9">
        <v>30520000</v>
      </c>
      <c r="D169" s="9">
        <v>30460000</v>
      </c>
      <c r="E169" s="9">
        <v>4463301.5199999996</v>
      </c>
      <c r="F169" s="9">
        <v>13361490.27</v>
      </c>
      <c r="G169" s="9">
        <v>0.15</v>
      </c>
      <c r="H169" s="9">
        <v>17098509.73</v>
      </c>
      <c r="I169" s="9">
        <v>4463301.5199999996</v>
      </c>
      <c r="J169" s="9">
        <v>13361490.27</v>
      </c>
      <c r="K169" s="9">
        <v>0.18</v>
      </c>
      <c r="L169" s="9">
        <v>17098509.73</v>
      </c>
    </row>
    <row r="170" spans="1:12" x14ac:dyDescent="0.25">
      <c r="A170" s="5" t="s">
        <v>331</v>
      </c>
      <c r="B170" s="7" t="s">
        <v>393</v>
      </c>
      <c r="C170" s="8">
        <v>184977600</v>
      </c>
      <c r="D170" s="8">
        <v>199140766.46000001</v>
      </c>
      <c r="E170" s="8">
        <v>7306011.8499999996</v>
      </c>
      <c r="F170" s="8">
        <v>124564288.79000001</v>
      </c>
      <c r="G170" s="8">
        <v>1.41</v>
      </c>
      <c r="H170" s="8">
        <v>74576477.670000002</v>
      </c>
      <c r="I170" s="8">
        <v>7532861.8300000001</v>
      </c>
      <c r="J170" s="8">
        <v>124556853.06</v>
      </c>
      <c r="K170" s="8">
        <v>1.69</v>
      </c>
      <c r="L170" s="8">
        <v>74583913.400000006</v>
      </c>
    </row>
    <row r="171" spans="1:12" x14ac:dyDescent="0.25">
      <c r="A171" s="4" t="s">
        <v>332</v>
      </c>
      <c r="B171" s="6" t="s">
        <v>385</v>
      </c>
      <c r="C171" s="9">
        <v>180739600</v>
      </c>
      <c r="D171" s="9">
        <v>194791766.46000001</v>
      </c>
      <c r="E171" s="9">
        <v>6855176.8099999996</v>
      </c>
      <c r="F171" s="9">
        <v>123193756.33</v>
      </c>
      <c r="G171" s="9">
        <v>1.4</v>
      </c>
      <c r="H171" s="9">
        <v>71598010.129999995</v>
      </c>
      <c r="I171" s="9">
        <v>7082750.5899999999</v>
      </c>
      <c r="J171" s="9">
        <v>123193756.33</v>
      </c>
      <c r="K171" s="9">
        <v>1.67</v>
      </c>
      <c r="L171" s="9">
        <v>71598010.129999995</v>
      </c>
    </row>
    <row r="172" spans="1:12" x14ac:dyDescent="0.25">
      <c r="A172" s="4" t="s">
        <v>333</v>
      </c>
      <c r="B172" s="6" t="s">
        <v>394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</row>
    <row r="173" spans="1:12" x14ac:dyDescent="0.25">
      <c r="A173" s="4" t="s">
        <v>334</v>
      </c>
      <c r="B173" s="6" t="s">
        <v>395</v>
      </c>
      <c r="C173" s="9">
        <v>4238000</v>
      </c>
      <c r="D173" s="9">
        <v>4238000</v>
      </c>
      <c r="E173" s="9">
        <v>433377.97</v>
      </c>
      <c r="F173" s="9">
        <v>1316202.28</v>
      </c>
      <c r="G173" s="9">
        <v>0.01</v>
      </c>
      <c r="H173" s="9">
        <v>2921797.72</v>
      </c>
      <c r="I173" s="9">
        <v>433377.97</v>
      </c>
      <c r="J173" s="9">
        <v>1316202.28</v>
      </c>
      <c r="K173" s="9">
        <v>0.02</v>
      </c>
      <c r="L173" s="9">
        <v>2921797.72</v>
      </c>
    </row>
    <row r="174" spans="1:12" x14ac:dyDescent="0.25">
      <c r="A174" s="4" t="s">
        <v>335</v>
      </c>
      <c r="B174" s="6" t="s">
        <v>397</v>
      </c>
      <c r="C174" s="9">
        <v>0</v>
      </c>
      <c r="D174" s="9">
        <v>111000</v>
      </c>
      <c r="E174" s="9">
        <v>17457.07</v>
      </c>
      <c r="F174" s="9">
        <v>54330.18</v>
      </c>
      <c r="G174" s="9">
        <v>0</v>
      </c>
      <c r="H174" s="9">
        <v>56669.82</v>
      </c>
      <c r="I174" s="9">
        <v>16733.27</v>
      </c>
      <c r="J174" s="9">
        <v>46894.45</v>
      </c>
      <c r="K174" s="9">
        <v>0</v>
      </c>
      <c r="L174" s="9">
        <v>64105.55</v>
      </c>
    </row>
    <row r="175" spans="1:12" x14ac:dyDescent="0.25">
      <c r="A175" s="5" t="s">
        <v>336</v>
      </c>
      <c r="B175" s="7" t="s">
        <v>399</v>
      </c>
      <c r="C175" s="8">
        <v>287670600</v>
      </c>
      <c r="D175" s="8">
        <v>523268510.12</v>
      </c>
      <c r="E175" s="8">
        <v>34073190.609999999</v>
      </c>
      <c r="F175" s="8">
        <v>168610219.09</v>
      </c>
      <c r="G175" s="8">
        <v>1.92</v>
      </c>
      <c r="H175" s="8">
        <v>354658291.02999997</v>
      </c>
      <c r="I175" s="8">
        <v>34185803.93</v>
      </c>
      <c r="J175" s="8">
        <v>168566217.49000001</v>
      </c>
      <c r="K175" s="8">
        <v>2.29</v>
      </c>
      <c r="L175" s="8">
        <v>354702292.63</v>
      </c>
    </row>
    <row r="176" spans="1:12" x14ac:dyDescent="0.25">
      <c r="A176" s="4" t="s">
        <v>338</v>
      </c>
      <c r="B176" s="6" t="s">
        <v>385</v>
      </c>
      <c r="C176" s="9">
        <v>287670600</v>
      </c>
      <c r="D176" s="9">
        <v>523268510.12</v>
      </c>
      <c r="E176" s="9">
        <v>34073190.609999999</v>
      </c>
      <c r="F176" s="9">
        <v>168610219.09</v>
      </c>
      <c r="G176" s="9">
        <v>1.92</v>
      </c>
      <c r="H176" s="9">
        <v>354658291.02999997</v>
      </c>
      <c r="I176" s="9">
        <v>34185803.93</v>
      </c>
      <c r="J176" s="9">
        <v>168566217.49000001</v>
      </c>
      <c r="K176" s="9">
        <v>2.29</v>
      </c>
      <c r="L176" s="9">
        <v>354702292.63</v>
      </c>
    </row>
    <row r="177" spans="1:12" x14ac:dyDescent="0.25">
      <c r="A177" s="4" t="s">
        <v>340</v>
      </c>
      <c r="B177" s="6" t="s">
        <v>400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</row>
    <row r="178" spans="1:12" x14ac:dyDescent="0.25">
      <c r="A178" s="5" t="s">
        <v>342</v>
      </c>
      <c r="B178" s="7" t="s">
        <v>405</v>
      </c>
      <c r="C178" s="8">
        <v>8905000</v>
      </c>
      <c r="D178" s="8">
        <v>8839500</v>
      </c>
      <c r="E178" s="8">
        <v>1361762.42</v>
      </c>
      <c r="F178" s="8">
        <v>4974661.8099999996</v>
      </c>
      <c r="G178" s="8">
        <v>0.06</v>
      </c>
      <c r="H178" s="8">
        <v>3864838.19</v>
      </c>
      <c r="I178" s="8">
        <v>1361762.42</v>
      </c>
      <c r="J178" s="8">
        <v>4974661.8099999996</v>
      </c>
      <c r="K178" s="8">
        <v>7.0000000000000007E-2</v>
      </c>
      <c r="L178" s="8">
        <v>3864838.19</v>
      </c>
    </row>
    <row r="179" spans="1:12" x14ac:dyDescent="0.25">
      <c r="A179" s="4" t="s">
        <v>344</v>
      </c>
      <c r="B179" s="6" t="s">
        <v>385</v>
      </c>
      <c r="C179" s="9">
        <v>8905000</v>
      </c>
      <c r="D179" s="9">
        <v>8839500</v>
      </c>
      <c r="E179" s="9">
        <v>1361762.42</v>
      </c>
      <c r="F179" s="9">
        <v>4974661.8099999996</v>
      </c>
      <c r="G179" s="9">
        <v>0.06</v>
      </c>
      <c r="H179" s="9">
        <v>3864838.19</v>
      </c>
      <c r="I179" s="9">
        <v>1361762.42</v>
      </c>
      <c r="J179" s="9">
        <v>4974661.8099999996</v>
      </c>
      <c r="K179" s="9">
        <v>7.0000000000000007E-2</v>
      </c>
      <c r="L179" s="9">
        <v>3864838.19</v>
      </c>
    </row>
    <row r="180" spans="1:12" x14ac:dyDescent="0.25">
      <c r="A180" s="4" t="s">
        <v>347</v>
      </c>
      <c r="B180" s="6" t="s">
        <v>407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</row>
    <row r="181" spans="1:12" x14ac:dyDescent="0.25">
      <c r="A181" s="5" t="s">
        <v>349</v>
      </c>
      <c r="B181" s="7" t="s">
        <v>410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</row>
    <row r="182" spans="1:12" x14ac:dyDescent="0.25">
      <c r="A182" s="4" t="s">
        <v>351</v>
      </c>
      <c r="B182" s="6" t="s">
        <v>397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</row>
    <row r="183" spans="1:12" x14ac:dyDescent="0.25">
      <c r="A183" s="5" t="s">
        <v>353</v>
      </c>
      <c r="B183" s="7" t="s">
        <v>411</v>
      </c>
      <c r="C183" s="8">
        <v>0</v>
      </c>
      <c r="D183" s="8">
        <v>41110711.100000001</v>
      </c>
      <c r="E183" s="8">
        <v>13391055.98</v>
      </c>
      <c r="F183" s="8">
        <v>39915477.460000001</v>
      </c>
      <c r="G183" s="8">
        <v>0.46</v>
      </c>
      <c r="H183" s="8">
        <v>1195233.6399999999</v>
      </c>
      <c r="I183" s="8">
        <v>13391055.98</v>
      </c>
      <c r="J183" s="8">
        <v>39915477.460000001</v>
      </c>
      <c r="K183" s="8">
        <v>0.54</v>
      </c>
      <c r="L183" s="8">
        <v>1195233.6399999999</v>
      </c>
    </row>
    <row r="184" spans="1:12" x14ac:dyDescent="0.25">
      <c r="A184" s="4" t="s">
        <v>355</v>
      </c>
      <c r="B184" s="6" t="s">
        <v>385</v>
      </c>
      <c r="C184" s="9">
        <v>0</v>
      </c>
      <c r="D184" s="9">
        <v>20990865.5</v>
      </c>
      <c r="E184" s="9">
        <v>6750691.1399999997</v>
      </c>
      <c r="F184" s="9">
        <v>20020575.050000001</v>
      </c>
      <c r="G184" s="9">
        <v>0.23</v>
      </c>
      <c r="H184" s="9">
        <v>970290.45</v>
      </c>
      <c r="I184" s="9">
        <v>6750691.1399999997</v>
      </c>
      <c r="J184" s="9">
        <v>20020575.050000001</v>
      </c>
      <c r="K184" s="9">
        <v>0.27</v>
      </c>
      <c r="L184" s="9">
        <v>970290.45</v>
      </c>
    </row>
    <row r="185" spans="1:12" x14ac:dyDescent="0.25">
      <c r="A185" s="4" t="s">
        <v>357</v>
      </c>
      <c r="B185" s="6" t="s">
        <v>413</v>
      </c>
      <c r="C185" s="9">
        <v>0</v>
      </c>
      <c r="D185" s="9">
        <v>20069845.600000001</v>
      </c>
      <c r="E185" s="9">
        <v>6640364.8399999999</v>
      </c>
      <c r="F185" s="9">
        <v>19854390.41</v>
      </c>
      <c r="G185" s="9">
        <v>0.23</v>
      </c>
      <c r="H185" s="9">
        <v>215455.19</v>
      </c>
      <c r="I185" s="9">
        <v>6640364.8399999999</v>
      </c>
      <c r="J185" s="9">
        <v>19854390.41</v>
      </c>
      <c r="K185" s="9">
        <v>0.27</v>
      </c>
      <c r="L185" s="9">
        <v>215455.19</v>
      </c>
    </row>
    <row r="186" spans="1:12" x14ac:dyDescent="0.25">
      <c r="A186" s="4" t="s">
        <v>359</v>
      </c>
      <c r="B186" s="6" t="s">
        <v>416</v>
      </c>
      <c r="C186" s="9">
        <v>0</v>
      </c>
      <c r="D186" s="9">
        <v>50000</v>
      </c>
      <c r="E186" s="9">
        <v>0</v>
      </c>
      <c r="F186" s="9">
        <v>40512</v>
      </c>
      <c r="G186" s="9">
        <v>0</v>
      </c>
      <c r="H186" s="9">
        <v>9488</v>
      </c>
      <c r="I186" s="9">
        <v>0</v>
      </c>
      <c r="J186" s="9">
        <v>40512</v>
      </c>
      <c r="K186" s="9">
        <v>0</v>
      </c>
      <c r="L186" s="9">
        <v>9488</v>
      </c>
    </row>
    <row r="187" spans="1:12" x14ac:dyDescent="0.25">
      <c r="A187" s="4" t="s">
        <v>361</v>
      </c>
      <c r="B187" s="6" t="s">
        <v>392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</row>
    <row r="188" spans="1:12" x14ac:dyDescent="0.25">
      <c r="A188" s="5" t="s">
        <v>363</v>
      </c>
      <c r="B188" s="7" t="s">
        <v>420</v>
      </c>
      <c r="C188" s="8">
        <v>267800</v>
      </c>
      <c r="D188" s="8">
        <v>1296130</v>
      </c>
      <c r="E188" s="8">
        <v>369911.82</v>
      </c>
      <c r="F188" s="8">
        <v>1287945.3400000001</v>
      </c>
      <c r="G188" s="8">
        <v>0.01</v>
      </c>
      <c r="H188" s="8">
        <v>8184.66</v>
      </c>
      <c r="I188" s="8">
        <v>369911.82</v>
      </c>
      <c r="J188" s="8">
        <v>1287945.3400000001</v>
      </c>
      <c r="K188" s="8">
        <v>0.02</v>
      </c>
      <c r="L188" s="8">
        <v>8184.66</v>
      </c>
    </row>
    <row r="189" spans="1:12" x14ac:dyDescent="0.25">
      <c r="A189" s="4" t="s">
        <v>365</v>
      </c>
      <c r="B189" s="6" t="s">
        <v>385</v>
      </c>
      <c r="C189" s="9">
        <v>267800</v>
      </c>
      <c r="D189" s="9">
        <v>1296130</v>
      </c>
      <c r="E189" s="9">
        <v>369911.82</v>
      </c>
      <c r="F189" s="9">
        <v>1287945.3400000001</v>
      </c>
      <c r="G189" s="9">
        <v>0.01</v>
      </c>
      <c r="H189" s="9">
        <v>8184.66</v>
      </c>
      <c r="I189" s="9">
        <v>369911.82</v>
      </c>
      <c r="J189" s="9">
        <v>1287945.3400000001</v>
      </c>
      <c r="K189" s="9">
        <v>0.02</v>
      </c>
      <c r="L189" s="9">
        <v>8184.66</v>
      </c>
    </row>
    <row r="190" spans="1:12" x14ac:dyDescent="0.25">
      <c r="A190" s="5" t="s">
        <v>481</v>
      </c>
      <c r="B190" s="7" t="s">
        <v>422</v>
      </c>
      <c r="C190" s="8">
        <v>351736900</v>
      </c>
      <c r="D190" s="8">
        <v>418351210.44</v>
      </c>
      <c r="E190" s="8">
        <v>112800887.93000001</v>
      </c>
      <c r="F190" s="8">
        <v>351020808.64999998</v>
      </c>
      <c r="G190" s="8">
        <v>4</v>
      </c>
      <c r="H190" s="8">
        <v>67330401.790000007</v>
      </c>
      <c r="I190" s="8">
        <v>113681509.34999999</v>
      </c>
      <c r="J190" s="8">
        <v>351014253.5</v>
      </c>
      <c r="K190" s="8">
        <v>4.7699999999999996</v>
      </c>
      <c r="L190" s="8">
        <v>67336956.939999998</v>
      </c>
    </row>
    <row r="191" spans="1:12" x14ac:dyDescent="0.25">
      <c r="A191" s="4" t="s">
        <v>482</v>
      </c>
      <c r="B191" s="6" t="s">
        <v>385</v>
      </c>
      <c r="C191" s="9">
        <v>351736900</v>
      </c>
      <c r="D191" s="9">
        <v>418351210.44</v>
      </c>
      <c r="E191" s="9">
        <v>112800887.93000001</v>
      </c>
      <c r="F191" s="9">
        <v>351020808.64999998</v>
      </c>
      <c r="G191" s="9">
        <v>4</v>
      </c>
      <c r="H191" s="9">
        <v>67330401.790000007</v>
      </c>
      <c r="I191" s="9">
        <v>113681509.34999999</v>
      </c>
      <c r="J191" s="9">
        <v>351014253.5</v>
      </c>
      <c r="K191" s="9">
        <v>4.7699999999999996</v>
      </c>
      <c r="L191" s="9">
        <v>67336956.939999998</v>
      </c>
    </row>
    <row r="192" spans="1:12" x14ac:dyDescent="0.25">
      <c r="A192" s="5" t="s">
        <v>483</v>
      </c>
      <c r="B192" s="7" t="s">
        <v>429</v>
      </c>
      <c r="C192" s="8">
        <v>3430900</v>
      </c>
      <c r="D192" s="8">
        <v>3430900</v>
      </c>
      <c r="E192" s="8">
        <v>535643.79</v>
      </c>
      <c r="F192" s="8">
        <v>1804229.44</v>
      </c>
      <c r="G192" s="8">
        <v>0.02</v>
      </c>
      <c r="H192" s="8">
        <v>1626670.56</v>
      </c>
      <c r="I192" s="8">
        <v>535643.79</v>
      </c>
      <c r="J192" s="8">
        <v>1801818.35</v>
      </c>
      <c r="K192" s="8">
        <v>0.02</v>
      </c>
      <c r="L192" s="8">
        <v>1629081.65</v>
      </c>
    </row>
    <row r="193" spans="1:12" x14ac:dyDescent="0.25">
      <c r="A193" s="4" t="s">
        <v>484</v>
      </c>
      <c r="B193" s="6" t="s">
        <v>385</v>
      </c>
      <c r="C193" s="9">
        <v>3430900</v>
      </c>
      <c r="D193" s="9">
        <v>3430900</v>
      </c>
      <c r="E193" s="9">
        <v>535643.79</v>
      </c>
      <c r="F193" s="9">
        <v>1804229.44</v>
      </c>
      <c r="G193" s="9">
        <v>0.02</v>
      </c>
      <c r="H193" s="9">
        <v>1626670.56</v>
      </c>
      <c r="I193" s="9">
        <v>535643.79</v>
      </c>
      <c r="J193" s="9">
        <v>1801818.35</v>
      </c>
      <c r="K193" s="9">
        <v>0.02</v>
      </c>
      <c r="L193" s="9">
        <v>1629081.65</v>
      </c>
    </row>
    <row r="194" spans="1:12" x14ac:dyDescent="0.25">
      <c r="A194" s="5" t="s">
        <v>485</v>
      </c>
      <c r="B194" s="7" t="s">
        <v>432</v>
      </c>
      <c r="C194" s="8">
        <v>27725500</v>
      </c>
      <c r="D194" s="8">
        <v>27725500</v>
      </c>
      <c r="E194" s="8">
        <v>6048861.46</v>
      </c>
      <c r="F194" s="8">
        <v>20403439.329999998</v>
      </c>
      <c r="G194" s="8">
        <v>0.23</v>
      </c>
      <c r="H194" s="8">
        <v>7322060.6699999999</v>
      </c>
      <c r="I194" s="8">
        <v>6048861.46</v>
      </c>
      <c r="J194" s="8">
        <v>20403439.329999998</v>
      </c>
      <c r="K194" s="8">
        <v>0.28000000000000003</v>
      </c>
      <c r="L194" s="8">
        <v>7322060.6699999999</v>
      </c>
    </row>
    <row r="195" spans="1:12" x14ac:dyDescent="0.25">
      <c r="A195" s="4" t="s">
        <v>486</v>
      </c>
      <c r="B195" s="6" t="s">
        <v>396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</row>
    <row r="196" spans="1:12" x14ac:dyDescent="0.25">
      <c r="A196" s="4" t="s">
        <v>487</v>
      </c>
      <c r="B196" s="6" t="s">
        <v>404</v>
      </c>
      <c r="C196" s="9">
        <v>27725500</v>
      </c>
      <c r="D196" s="9">
        <v>27725500</v>
      </c>
      <c r="E196" s="9">
        <v>6048861.46</v>
      </c>
      <c r="F196" s="9">
        <v>20403439.329999998</v>
      </c>
      <c r="G196" s="9">
        <v>0.23</v>
      </c>
      <c r="H196" s="9">
        <v>7322060.6699999999</v>
      </c>
      <c r="I196" s="9">
        <v>6048861.46</v>
      </c>
      <c r="J196" s="9">
        <v>20403439.329999998</v>
      </c>
      <c r="K196" s="9">
        <v>0.28000000000000003</v>
      </c>
      <c r="L196" s="9">
        <v>7322060.6699999999</v>
      </c>
    </row>
    <row r="197" spans="1:12" x14ac:dyDescent="0.25">
      <c r="A197" s="5" t="s">
        <v>488</v>
      </c>
      <c r="B197" s="7" t="s">
        <v>436</v>
      </c>
      <c r="C197" s="8">
        <v>1296800</v>
      </c>
      <c r="D197" s="8">
        <v>1296800</v>
      </c>
      <c r="E197" s="8">
        <v>180307.23</v>
      </c>
      <c r="F197" s="8">
        <v>635138.88</v>
      </c>
      <c r="G197" s="8">
        <v>0.01</v>
      </c>
      <c r="H197" s="8">
        <v>661661.12</v>
      </c>
      <c r="I197" s="8">
        <v>180307.23</v>
      </c>
      <c r="J197" s="8">
        <v>635138.88</v>
      </c>
      <c r="K197" s="8">
        <v>0.01</v>
      </c>
      <c r="L197" s="8">
        <v>661661.12</v>
      </c>
    </row>
    <row r="198" spans="1:12" x14ac:dyDescent="0.25">
      <c r="A198" s="4" t="s">
        <v>489</v>
      </c>
      <c r="B198" s="6" t="s">
        <v>385</v>
      </c>
      <c r="C198" s="9">
        <v>1296800</v>
      </c>
      <c r="D198" s="9">
        <v>1296800</v>
      </c>
      <c r="E198" s="9">
        <v>180307.23</v>
      </c>
      <c r="F198" s="9">
        <v>635138.88</v>
      </c>
      <c r="G198" s="9">
        <v>0.01</v>
      </c>
      <c r="H198" s="9">
        <v>661661.12</v>
      </c>
      <c r="I198" s="9">
        <v>180307.23</v>
      </c>
      <c r="J198" s="9">
        <v>635138.88</v>
      </c>
      <c r="K198" s="9">
        <v>0.01</v>
      </c>
      <c r="L198" s="9">
        <v>661661.12</v>
      </c>
    </row>
    <row r="199" spans="1:12" x14ac:dyDescent="0.25">
      <c r="A199" s="5" t="s">
        <v>490</v>
      </c>
      <c r="B199" s="7" t="s">
        <v>440</v>
      </c>
      <c r="C199" s="8">
        <v>4061000</v>
      </c>
      <c r="D199" s="8">
        <v>5244820.79</v>
      </c>
      <c r="E199" s="8">
        <v>925350.38</v>
      </c>
      <c r="F199" s="8">
        <v>3183677.1</v>
      </c>
      <c r="G199" s="8">
        <v>0.04</v>
      </c>
      <c r="H199" s="8">
        <v>2061143.69</v>
      </c>
      <c r="I199" s="8">
        <v>925350.38</v>
      </c>
      <c r="J199" s="8">
        <v>3183677.1</v>
      </c>
      <c r="K199" s="8">
        <v>0.04</v>
      </c>
      <c r="L199" s="8">
        <v>2061143.69</v>
      </c>
    </row>
    <row r="200" spans="1:12" x14ac:dyDescent="0.25">
      <c r="A200" s="4" t="s">
        <v>491</v>
      </c>
      <c r="B200" s="6" t="s">
        <v>385</v>
      </c>
      <c r="C200" s="9">
        <v>4061000</v>
      </c>
      <c r="D200" s="9">
        <v>5244820.79</v>
      </c>
      <c r="E200" s="9">
        <v>925350.38</v>
      </c>
      <c r="F200" s="9">
        <v>3183677.1</v>
      </c>
      <c r="G200" s="9">
        <v>0.04</v>
      </c>
      <c r="H200" s="9">
        <v>2061143.69</v>
      </c>
      <c r="I200" s="9">
        <v>925350.38</v>
      </c>
      <c r="J200" s="9">
        <v>3183677.1</v>
      </c>
      <c r="K200" s="9">
        <v>0.04</v>
      </c>
      <c r="L200" s="9">
        <v>2061143.69</v>
      </c>
    </row>
    <row r="201" spans="1:12" x14ac:dyDescent="0.25">
      <c r="A201" s="5" t="s">
        <v>492</v>
      </c>
      <c r="B201" s="7" t="s">
        <v>447</v>
      </c>
      <c r="C201" s="8">
        <v>37994900</v>
      </c>
      <c r="D201" s="8">
        <v>37944900</v>
      </c>
      <c r="E201" s="8">
        <v>5894207.8499999996</v>
      </c>
      <c r="F201" s="8">
        <v>20438093.129999999</v>
      </c>
      <c r="G201" s="8">
        <v>0.23</v>
      </c>
      <c r="H201" s="8">
        <v>17506806.870000001</v>
      </c>
      <c r="I201" s="8">
        <v>5894206.9500000002</v>
      </c>
      <c r="J201" s="8">
        <v>20438092.23</v>
      </c>
      <c r="K201" s="8">
        <v>0.28000000000000003</v>
      </c>
      <c r="L201" s="8">
        <v>17506807.77</v>
      </c>
    </row>
    <row r="202" spans="1:12" x14ac:dyDescent="0.25">
      <c r="A202" s="4" t="s">
        <v>493</v>
      </c>
      <c r="B202" s="6" t="s">
        <v>385</v>
      </c>
      <c r="C202" s="9">
        <v>37994900</v>
      </c>
      <c r="D202" s="9">
        <v>37944900</v>
      </c>
      <c r="E202" s="9">
        <v>5894207.8499999996</v>
      </c>
      <c r="F202" s="9">
        <v>20438093.129999999</v>
      </c>
      <c r="G202" s="9">
        <v>0.23</v>
      </c>
      <c r="H202" s="9">
        <v>17506806.870000001</v>
      </c>
      <c r="I202" s="9">
        <v>5894206.9500000002</v>
      </c>
      <c r="J202" s="9">
        <v>20438092.23</v>
      </c>
      <c r="K202" s="9">
        <v>0.28000000000000003</v>
      </c>
      <c r="L202" s="9">
        <v>17506807.77</v>
      </c>
    </row>
    <row r="203" spans="1:12" x14ac:dyDescent="0.25">
      <c r="A203" s="5" t="s">
        <v>494</v>
      </c>
      <c r="B203" s="7" t="s">
        <v>454</v>
      </c>
      <c r="C203" s="8">
        <v>0</v>
      </c>
      <c r="D203" s="8">
        <v>52251620</v>
      </c>
      <c r="E203" s="8">
        <v>52251070.630000003</v>
      </c>
      <c r="F203" s="8">
        <v>52251070.630000003</v>
      </c>
      <c r="G203" s="8">
        <v>0.6</v>
      </c>
      <c r="H203" s="8">
        <v>549.37</v>
      </c>
      <c r="I203" s="8">
        <v>52251070.630000003</v>
      </c>
      <c r="J203" s="8">
        <v>52251070.630000003</v>
      </c>
      <c r="K203" s="8">
        <v>0.71</v>
      </c>
      <c r="L203" s="8">
        <v>549.37</v>
      </c>
    </row>
    <row r="204" spans="1:12" x14ac:dyDescent="0.25">
      <c r="A204" s="4" t="s">
        <v>495</v>
      </c>
      <c r="B204" s="6" t="s">
        <v>455</v>
      </c>
      <c r="C204" s="9">
        <v>0</v>
      </c>
      <c r="D204" s="9">
        <v>52251620</v>
      </c>
      <c r="E204" s="9">
        <v>52251070.630000003</v>
      </c>
      <c r="F204" s="9">
        <v>52251070.630000003</v>
      </c>
      <c r="G204" s="9">
        <v>0.6</v>
      </c>
      <c r="H204" s="9">
        <v>549.37</v>
      </c>
      <c r="I204" s="9">
        <v>52251070.630000003</v>
      </c>
      <c r="J204" s="9">
        <v>52251070.630000003</v>
      </c>
      <c r="K204" s="9">
        <v>0.71</v>
      </c>
      <c r="L204" s="9">
        <v>549.37</v>
      </c>
    </row>
    <row r="205" spans="1:12" x14ac:dyDescent="0.25">
      <c r="A205" s="5" t="s">
        <v>496</v>
      </c>
      <c r="B205" s="7" t="s">
        <v>456</v>
      </c>
      <c r="C205" s="8">
        <v>3143200</v>
      </c>
      <c r="D205" s="8">
        <v>4268801</v>
      </c>
      <c r="E205" s="8">
        <v>522953.81</v>
      </c>
      <c r="F205" s="8">
        <v>2340858.33</v>
      </c>
      <c r="G205" s="8">
        <v>0.03</v>
      </c>
      <c r="H205" s="8">
        <v>1927942.67</v>
      </c>
      <c r="I205" s="8">
        <v>658367.81000000006</v>
      </c>
      <c r="J205" s="8">
        <v>1934616.31</v>
      </c>
      <c r="K205" s="8">
        <v>0.03</v>
      </c>
      <c r="L205" s="8">
        <v>2334184.69</v>
      </c>
    </row>
    <row r="206" spans="1:12" x14ac:dyDescent="0.25">
      <c r="A206" s="4" t="s">
        <v>497</v>
      </c>
      <c r="B206" s="6" t="s">
        <v>457</v>
      </c>
      <c r="C206" s="9">
        <v>1583200</v>
      </c>
      <c r="D206" s="9">
        <v>1582200</v>
      </c>
      <c r="E206" s="9">
        <v>233987.20000000001</v>
      </c>
      <c r="F206" s="9">
        <v>691544.68</v>
      </c>
      <c r="G206" s="9">
        <v>0.01</v>
      </c>
      <c r="H206" s="9">
        <v>890655.32</v>
      </c>
      <c r="I206" s="9">
        <v>233987.20000000001</v>
      </c>
      <c r="J206" s="9">
        <v>691544.68</v>
      </c>
      <c r="K206" s="9">
        <v>0.01</v>
      </c>
      <c r="L206" s="9">
        <v>890655.32</v>
      </c>
    </row>
    <row r="207" spans="1:12" x14ac:dyDescent="0.25">
      <c r="A207" s="4" t="s">
        <v>498</v>
      </c>
      <c r="B207" s="6" t="s">
        <v>459</v>
      </c>
      <c r="C207" s="9">
        <v>1560000</v>
      </c>
      <c r="D207" s="9">
        <v>2686601</v>
      </c>
      <c r="E207" s="9">
        <v>288966.61</v>
      </c>
      <c r="F207" s="9">
        <v>1649313.65</v>
      </c>
      <c r="G207" s="9">
        <v>0.02</v>
      </c>
      <c r="H207" s="9">
        <v>1037287.35</v>
      </c>
      <c r="I207" s="9">
        <v>424380.61</v>
      </c>
      <c r="J207" s="9">
        <v>1243071.6299999999</v>
      </c>
      <c r="K207" s="9">
        <v>0.02</v>
      </c>
      <c r="L207" s="9">
        <v>1443529.37</v>
      </c>
    </row>
    <row r="208" spans="1:12" x14ac:dyDescent="0.25">
      <c r="A208" s="5" t="s">
        <v>499</v>
      </c>
      <c r="B208" s="7" t="s">
        <v>466</v>
      </c>
      <c r="C208" s="8">
        <v>16386000</v>
      </c>
      <c r="D208" s="8">
        <v>30465819.359999999</v>
      </c>
      <c r="E208" s="8">
        <v>5654851.9400000004</v>
      </c>
      <c r="F208" s="8">
        <v>19726710.079999998</v>
      </c>
      <c r="G208" s="8">
        <v>0.22</v>
      </c>
      <c r="H208" s="8">
        <v>10739109.279999999</v>
      </c>
      <c r="I208" s="8">
        <v>5654851.9400000004</v>
      </c>
      <c r="J208" s="8">
        <v>19726710.079999998</v>
      </c>
      <c r="K208" s="8">
        <v>0.27</v>
      </c>
      <c r="L208" s="8">
        <v>10739109.279999999</v>
      </c>
    </row>
    <row r="209" spans="1:12" x14ac:dyDescent="0.25">
      <c r="A209" s="4" t="s">
        <v>500</v>
      </c>
      <c r="B209" s="6" t="s">
        <v>385</v>
      </c>
      <c r="C209" s="9">
        <v>16386000</v>
      </c>
      <c r="D209" s="9">
        <v>30465819.359999999</v>
      </c>
      <c r="E209" s="9">
        <v>5654851.9400000004</v>
      </c>
      <c r="F209" s="9">
        <v>19726710.079999998</v>
      </c>
      <c r="G209" s="9">
        <v>0.22</v>
      </c>
      <c r="H209" s="9">
        <v>10739109.279999999</v>
      </c>
      <c r="I209" s="9">
        <v>5654851.9400000004</v>
      </c>
      <c r="J209" s="9">
        <v>19726710.079999998</v>
      </c>
      <c r="K209" s="9">
        <v>0.27</v>
      </c>
      <c r="L209" s="9">
        <v>10739109.279999999</v>
      </c>
    </row>
    <row r="210" spans="1:12" x14ac:dyDescent="0.25">
      <c r="A210" s="5" t="s">
        <v>501</v>
      </c>
      <c r="B210" s="7" t="s">
        <v>471</v>
      </c>
      <c r="C210" s="8">
        <v>264000</v>
      </c>
      <c r="D210" s="8">
        <v>337520.26</v>
      </c>
      <c r="E210" s="8">
        <v>59888.49</v>
      </c>
      <c r="F210" s="8">
        <v>201159.63</v>
      </c>
      <c r="G210" s="8">
        <v>0</v>
      </c>
      <c r="H210" s="8">
        <v>136360.63</v>
      </c>
      <c r="I210" s="8">
        <v>60289.07</v>
      </c>
      <c r="J210" s="8">
        <v>199957.89</v>
      </c>
      <c r="K210" s="8">
        <v>0</v>
      </c>
      <c r="L210" s="8">
        <v>137562.37</v>
      </c>
    </row>
    <row r="211" spans="1:12" x14ac:dyDescent="0.25">
      <c r="A211" s="4" t="s">
        <v>502</v>
      </c>
      <c r="B211" s="6" t="s">
        <v>472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</row>
    <row r="212" spans="1:12" x14ac:dyDescent="0.25">
      <c r="A212" s="4" t="s">
        <v>503</v>
      </c>
      <c r="B212" s="6" t="s">
        <v>473</v>
      </c>
      <c r="C212" s="9">
        <v>264000</v>
      </c>
      <c r="D212" s="9">
        <v>337520.26</v>
      </c>
      <c r="E212" s="9">
        <v>59888.49</v>
      </c>
      <c r="F212" s="9">
        <v>201159.63</v>
      </c>
      <c r="G212" s="9">
        <v>0</v>
      </c>
      <c r="H212" s="9">
        <v>136360.63</v>
      </c>
      <c r="I212" s="9">
        <v>60289.07</v>
      </c>
      <c r="J212" s="9">
        <v>199957.89</v>
      </c>
      <c r="K212" s="9">
        <v>0</v>
      </c>
      <c r="L212" s="9">
        <v>137562.37</v>
      </c>
    </row>
    <row r="213" spans="1:12" x14ac:dyDescent="0.25">
      <c r="A213" s="5" t="s">
        <v>504</v>
      </c>
      <c r="B213" s="7" t="s">
        <v>474</v>
      </c>
      <c r="C213" s="8">
        <v>5529600</v>
      </c>
      <c r="D213" s="8">
        <v>45729600</v>
      </c>
      <c r="E213" s="8">
        <v>6444712.7999999998</v>
      </c>
      <c r="F213" s="8">
        <v>19772028.41</v>
      </c>
      <c r="G213" s="8">
        <v>0.22</v>
      </c>
      <c r="H213" s="8">
        <v>25957571.59</v>
      </c>
      <c r="I213" s="8">
        <v>6444712.7999999998</v>
      </c>
      <c r="J213" s="8">
        <v>19772028.41</v>
      </c>
      <c r="K213" s="8">
        <v>0.27</v>
      </c>
      <c r="L213" s="8">
        <v>25957571.59</v>
      </c>
    </row>
    <row r="214" spans="1:12" x14ac:dyDescent="0.25">
      <c r="A214" s="4" t="s">
        <v>505</v>
      </c>
      <c r="B214" s="6" t="s">
        <v>409</v>
      </c>
      <c r="C214" s="9">
        <v>3729600</v>
      </c>
      <c r="D214" s="9">
        <v>3729600</v>
      </c>
      <c r="E214" s="9">
        <v>717125.99</v>
      </c>
      <c r="F214" s="9">
        <v>2013136.51</v>
      </c>
      <c r="G214" s="9">
        <v>0.02</v>
      </c>
      <c r="H214" s="9">
        <v>1716463.49</v>
      </c>
      <c r="I214" s="9">
        <v>717125.99</v>
      </c>
      <c r="J214" s="9">
        <v>2013136.51</v>
      </c>
      <c r="K214" s="9">
        <v>0.03</v>
      </c>
      <c r="L214" s="9">
        <v>1716463.49</v>
      </c>
    </row>
    <row r="215" spans="1:12" x14ac:dyDescent="0.25">
      <c r="A215" s="4" t="s">
        <v>506</v>
      </c>
      <c r="B215" s="6" t="s">
        <v>382</v>
      </c>
      <c r="C215" s="9">
        <v>1800000</v>
      </c>
      <c r="D215" s="9">
        <v>42000000</v>
      </c>
      <c r="E215" s="9">
        <v>5727586.8099999996</v>
      </c>
      <c r="F215" s="9">
        <v>17758891.899999999</v>
      </c>
      <c r="G215" s="9">
        <v>0.2</v>
      </c>
      <c r="H215" s="9">
        <v>24241108.100000001</v>
      </c>
      <c r="I215" s="9">
        <v>5727586.8099999996</v>
      </c>
      <c r="J215" s="9">
        <v>17758891.899999999</v>
      </c>
      <c r="K215" s="9">
        <v>0.24</v>
      </c>
      <c r="L215" s="9">
        <v>24241108.100000001</v>
      </c>
    </row>
    <row r="216" spans="1:12" x14ac:dyDescent="0.25">
      <c r="A216" s="5" t="s">
        <v>507</v>
      </c>
      <c r="B216" s="7" t="s">
        <v>508</v>
      </c>
      <c r="C216" s="8">
        <v>15800400000</v>
      </c>
      <c r="D216" s="8">
        <v>16336100827.559999</v>
      </c>
      <c r="E216" s="8">
        <v>2226345795.02</v>
      </c>
      <c r="F216" s="8">
        <v>8780479155.8700008</v>
      </c>
      <c r="G216" s="8">
        <v>99.97</v>
      </c>
      <c r="H216" s="8">
        <v>7555621671.6899996</v>
      </c>
      <c r="I216" s="8">
        <v>2308996734.7199998</v>
      </c>
      <c r="J216" s="8">
        <v>7357521045.96</v>
      </c>
      <c r="K216" s="8">
        <v>99.96</v>
      </c>
      <c r="L216" s="8">
        <v>8978579781.6000004</v>
      </c>
    </row>
  </sheetData>
  <mergeCells count="14">
    <mergeCell ref="A9:L9"/>
    <mergeCell ref="A10:A11"/>
    <mergeCell ref="B10:B11"/>
    <mergeCell ref="C10:C11"/>
    <mergeCell ref="D10:D11"/>
    <mergeCell ref="E10:G10"/>
    <mergeCell ref="H10:H11"/>
    <mergeCell ref="I10:K10"/>
    <mergeCell ref="L10:L11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6"/>
  <sheetViews>
    <sheetView showGridLines="0" tabSelected="1" topLeftCell="A8" workbookViewId="0">
      <pane xSplit="2" ySplit="4" topLeftCell="C33" activePane="bottomRight" state="frozen"/>
      <selection activeCell="A8" sqref="A8"/>
      <selection pane="topRight" activeCell="C8" sqref="C8"/>
      <selection pane="bottomLeft" activeCell="A12" sqref="A12"/>
      <selection pane="bottomRight" activeCell="P46" sqref="C45:P46"/>
    </sheetView>
  </sheetViews>
  <sheetFormatPr defaultRowHeight="15" x14ac:dyDescent="0.25"/>
  <cols>
    <col min="2" max="2" width="54" customWidth="1"/>
    <col min="3" max="14" width="19" bestFit="1" customWidth="1"/>
    <col min="15" max="16" width="20.140625" bestFit="1" customWidth="1"/>
  </cols>
  <sheetData>
    <row r="3" spans="1:16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3" t="s">
        <v>509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1:16" x14ac:dyDescent="0.25">
      <c r="A9" s="14" t="s">
        <v>510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5" t="s">
        <v>6</v>
      </c>
      <c r="B10" s="15" t="s">
        <v>511</v>
      </c>
      <c r="C10" s="15" t="s">
        <v>512</v>
      </c>
      <c r="D10" s="15" t="s">
        <v>7</v>
      </c>
      <c r="E10" s="15" t="s">
        <v>7</v>
      </c>
      <c r="F10" s="15" t="s">
        <v>7</v>
      </c>
      <c r="G10" s="15" t="s">
        <v>7</v>
      </c>
      <c r="H10" s="15" t="s">
        <v>7</v>
      </c>
      <c r="I10" s="15" t="s">
        <v>7</v>
      </c>
      <c r="J10" s="15" t="s">
        <v>7</v>
      </c>
      <c r="K10" s="15" t="s">
        <v>7</v>
      </c>
      <c r="L10" s="15" t="s">
        <v>7</v>
      </c>
      <c r="M10" s="15" t="s">
        <v>7</v>
      </c>
      <c r="N10" s="15" t="s">
        <v>7</v>
      </c>
      <c r="O10" s="15" t="s">
        <v>525</v>
      </c>
      <c r="P10" s="15" t="s">
        <v>526</v>
      </c>
    </row>
    <row r="11" spans="1:16" x14ac:dyDescent="0.25">
      <c r="A11" s="15" t="s">
        <v>7</v>
      </c>
      <c r="B11" s="15" t="s">
        <v>7</v>
      </c>
      <c r="C11" s="1" t="s">
        <v>513</v>
      </c>
      <c r="D11" s="1" t="s">
        <v>514</v>
      </c>
      <c r="E11" s="1" t="s">
        <v>515</v>
      </c>
      <c r="F11" s="1" t="s">
        <v>516</v>
      </c>
      <c r="G11" s="1" t="s">
        <v>517</v>
      </c>
      <c r="H11" s="1" t="s">
        <v>518</v>
      </c>
      <c r="I11" s="1" t="s">
        <v>519</v>
      </c>
      <c r="J11" s="1" t="s">
        <v>520</v>
      </c>
      <c r="K11" s="1" t="s">
        <v>521</v>
      </c>
      <c r="L11" s="1" t="s">
        <v>522</v>
      </c>
      <c r="M11" s="1" t="s">
        <v>523</v>
      </c>
      <c r="N11" s="1" t="s">
        <v>524</v>
      </c>
      <c r="O11" s="15" t="s">
        <v>7</v>
      </c>
      <c r="P11" s="15" t="s">
        <v>7</v>
      </c>
    </row>
    <row r="12" spans="1:16" x14ac:dyDescent="0.25">
      <c r="A12" s="5" t="s">
        <v>17</v>
      </c>
      <c r="B12" s="7" t="s">
        <v>527</v>
      </c>
      <c r="C12" s="8">
        <v>1337321969.98</v>
      </c>
      <c r="D12" s="8">
        <v>1286775509.29</v>
      </c>
      <c r="E12" s="8">
        <v>1271512416.3399999</v>
      </c>
      <c r="F12" s="8">
        <v>1882934607.0799999</v>
      </c>
      <c r="G12" s="8">
        <v>1425475174.6700001</v>
      </c>
      <c r="H12" s="8">
        <v>1846375777.3699999</v>
      </c>
      <c r="I12" s="8">
        <v>1867513461.6099999</v>
      </c>
      <c r="J12" s="8">
        <v>1453789595.9400001</v>
      </c>
      <c r="K12" s="8">
        <v>1660556593.46</v>
      </c>
      <c r="L12" s="8">
        <v>1319809685.9100001</v>
      </c>
      <c r="M12" s="8">
        <v>1229063200.73</v>
      </c>
      <c r="N12" s="8">
        <v>1567807227.04</v>
      </c>
      <c r="O12" s="8">
        <v>18148935219.419998</v>
      </c>
      <c r="P12" s="8">
        <v>17725236747.369999</v>
      </c>
    </row>
    <row r="13" spans="1:16" x14ac:dyDescent="0.25">
      <c r="A13" s="5" t="s">
        <v>19</v>
      </c>
      <c r="B13" s="7" t="s">
        <v>528</v>
      </c>
      <c r="C13" s="8">
        <v>891680396.40999997</v>
      </c>
      <c r="D13" s="8">
        <v>863351300.76999998</v>
      </c>
      <c r="E13" s="8">
        <v>853843388.05999994</v>
      </c>
      <c r="F13" s="8">
        <v>856962556.46000004</v>
      </c>
      <c r="G13" s="8">
        <v>973016204.65999997</v>
      </c>
      <c r="H13" s="8">
        <v>1125053556.47</v>
      </c>
      <c r="I13" s="8">
        <v>1354654276.0899999</v>
      </c>
      <c r="J13" s="8">
        <v>938674360.50999999</v>
      </c>
      <c r="K13" s="8">
        <v>1025361324.8200001</v>
      </c>
      <c r="L13" s="8">
        <v>867698315.64999998</v>
      </c>
      <c r="M13" s="8">
        <v>785678056.15999997</v>
      </c>
      <c r="N13" s="8">
        <v>903729308.84000003</v>
      </c>
      <c r="O13" s="8">
        <v>11439703044.9</v>
      </c>
      <c r="P13" s="8">
        <v>11924771200</v>
      </c>
    </row>
    <row r="14" spans="1:16" x14ac:dyDescent="0.25">
      <c r="A14" s="4" t="s">
        <v>21</v>
      </c>
      <c r="B14" s="6" t="s">
        <v>529</v>
      </c>
      <c r="C14" s="9">
        <v>749643307.91999996</v>
      </c>
      <c r="D14" s="9">
        <v>765580892.67999995</v>
      </c>
      <c r="E14" s="9">
        <v>756156223.38</v>
      </c>
      <c r="F14" s="9">
        <v>758112891.85000002</v>
      </c>
      <c r="G14" s="9">
        <v>861271468.40999997</v>
      </c>
      <c r="H14" s="9">
        <v>918519679.75999999</v>
      </c>
      <c r="I14" s="9">
        <v>816521313.01999998</v>
      </c>
      <c r="J14" s="9">
        <v>795315645.08000004</v>
      </c>
      <c r="K14" s="9">
        <v>892537028.40999997</v>
      </c>
      <c r="L14" s="9">
        <v>762273525.63999999</v>
      </c>
      <c r="M14" s="9">
        <v>649572101.88999999</v>
      </c>
      <c r="N14" s="9">
        <v>763786667.44000006</v>
      </c>
      <c r="O14" s="9">
        <v>9489290745.4799995</v>
      </c>
      <c r="P14" s="9">
        <v>9799471900</v>
      </c>
    </row>
    <row r="15" spans="1:16" x14ac:dyDescent="0.25">
      <c r="A15" s="4" t="s">
        <v>23</v>
      </c>
      <c r="B15" s="6" t="s">
        <v>530</v>
      </c>
      <c r="C15" s="9">
        <v>26668077.640000001</v>
      </c>
      <c r="D15" s="9">
        <v>21481617.890000001</v>
      </c>
      <c r="E15" s="9">
        <v>20028880.57</v>
      </c>
      <c r="F15" s="9">
        <v>18005184</v>
      </c>
      <c r="G15" s="9">
        <v>12957410.41</v>
      </c>
      <c r="H15" s="9">
        <v>43225167.649999999</v>
      </c>
      <c r="I15" s="9">
        <v>356732129.58999997</v>
      </c>
      <c r="J15" s="9">
        <v>59581276.009999998</v>
      </c>
      <c r="K15" s="9">
        <v>53042750.530000001</v>
      </c>
      <c r="L15" s="9">
        <v>45243611.829999998</v>
      </c>
      <c r="M15" s="9">
        <v>51219614.229999997</v>
      </c>
      <c r="N15" s="9">
        <v>35280889.619999997</v>
      </c>
      <c r="O15" s="9">
        <v>743466609.97000003</v>
      </c>
      <c r="P15" s="9">
        <v>729934800</v>
      </c>
    </row>
    <row r="16" spans="1:16" x14ac:dyDescent="0.25">
      <c r="A16" s="4" t="s">
        <v>25</v>
      </c>
      <c r="B16" s="6" t="s">
        <v>531</v>
      </c>
      <c r="C16" s="9">
        <v>16629102.25</v>
      </c>
      <c r="D16" s="9">
        <v>16574297.01</v>
      </c>
      <c r="E16" s="9">
        <v>14121476.08</v>
      </c>
      <c r="F16" s="9">
        <v>17332954.039999999</v>
      </c>
      <c r="G16" s="9">
        <v>27484754.120000001</v>
      </c>
      <c r="H16" s="9">
        <v>18122602.640000001</v>
      </c>
      <c r="I16" s="9">
        <v>19712014.829999998</v>
      </c>
      <c r="J16" s="9">
        <v>20461929.34</v>
      </c>
      <c r="K16" s="9">
        <v>22962589.399999999</v>
      </c>
      <c r="L16" s="9">
        <v>12197148.49</v>
      </c>
      <c r="M16" s="9">
        <v>16315474.880000001</v>
      </c>
      <c r="N16" s="9">
        <v>26586348.539999999</v>
      </c>
      <c r="O16" s="9">
        <v>228500691.62</v>
      </c>
      <c r="P16" s="9">
        <v>182447900</v>
      </c>
    </row>
    <row r="17" spans="1:16" x14ac:dyDescent="0.25">
      <c r="A17" s="4" t="s">
        <v>27</v>
      </c>
      <c r="B17" s="6" t="s">
        <v>532</v>
      </c>
      <c r="C17" s="9">
        <v>75330234.260000005</v>
      </c>
      <c r="D17" s="9">
        <v>34774188.5</v>
      </c>
      <c r="E17" s="9">
        <v>41024967.670000002</v>
      </c>
      <c r="F17" s="9">
        <v>41338026.229999997</v>
      </c>
      <c r="G17" s="9">
        <v>47113706.979999997</v>
      </c>
      <c r="H17" s="9">
        <v>125958447.05</v>
      </c>
      <c r="I17" s="9">
        <v>143433405.80000001</v>
      </c>
      <c r="J17" s="9">
        <v>44138760.350000001</v>
      </c>
      <c r="K17" s="9">
        <v>37293862.130000003</v>
      </c>
      <c r="L17" s="9">
        <v>32751503.670000002</v>
      </c>
      <c r="M17" s="9">
        <v>50607006.909999996</v>
      </c>
      <c r="N17" s="9">
        <v>58612929.109999999</v>
      </c>
      <c r="O17" s="9">
        <v>732377038.65999997</v>
      </c>
      <c r="P17" s="9">
        <v>956647400</v>
      </c>
    </row>
    <row r="18" spans="1:16" x14ac:dyDescent="0.25">
      <c r="A18" s="4" t="s">
        <v>30</v>
      </c>
      <c r="B18" s="6" t="s">
        <v>533</v>
      </c>
      <c r="C18" s="9">
        <v>23409674.34</v>
      </c>
      <c r="D18" s="9">
        <v>24940304.690000001</v>
      </c>
      <c r="E18" s="9">
        <v>22511840.359999999</v>
      </c>
      <c r="F18" s="9">
        <v>22173500.34</v>
      </c>
      <c r="G18" s="9">
        <v>24188864.739999998</v>
      </c>
      <c r="H18" s="9">
        <v>19227659.370000001</v>
      </c>
      <c r="I18" s="9">
        <v>18255412.850000001</v>
      </c>
      <c r="J18" s="9">
        <v>19176749.73</v>
      </c>
      <c r="K18" s="9">
        <v>19525094.350000001</v>
      </c>
      <c r="L18" s="9">
        <v>15232526.02</v>
      </c>
      <c r="M18" s="9">
        <v>17963858.25</v>
      </c>
      <c r="N18" s="9">
        <v>19462474.129999999</v>
      </c>
      <c r="O18" s="9">
        <v>246067959.16999999</v>
      </c>
      <c r="P18" s="9">
        <v>256269200</v>
      </c>
    </row>
    <row r="19" spans="1:16" x14ac:dyDescent="0.25">
      <c r="A19" s="4" t="s">
        <v>32</v>
      </c>
      <c r="B19" s="6" t="s">
        <v>534</v>
      </c>
      <c r="C19" s="9">
        <v>60354633.600000001</v>
      </c>
      <c r="D19" s="9">
        <v>49235037.119999997</v>
      </c>
      <c r="E19" s="9">
        <v>47798004.799999997</v>
      </c>
      <c r="F19" s="9">
        <v>69291281.019999996</v>
      </c>
      <c r="G19" s="9">
        <v>13319877.67</v>
      </c>
      <c r="H19" s="9">
        <v>62023838.909999996</v>
      </c>
      <c r="I19" s="9">
        <v>64097205.280000001</v>
      </c>
      <c r="J19" s="9">
        <v>34504236.189999998</v>
      </c>
      <c r="K19" s="9">
        <v>46981819.75</v>
      </c>
      <c r="L19" s="9">
        <v>29648501.789999999</v>
      </c>
      <c r="M19" s="9">
        <v>37595422.07</v>
      </c>
      <c r="N19" s="9">
        <v>42913518.240000002</v>
      </c>
      <c r="O19" s="9">
        <v>557763376.44000006</v>
      </c>
      <c r="P19" s="9">
        <v>742510800</v>
      </c>
    </row>
    <row r="20" spans="1:16" x14ac:dyDescent="0.25">
      <c r="A20" s="5" t="s">
        <v>34</v>
      </c>
      <c r="B20" s="7" t="s">
        <v>535</v>
      </c>
      <c r="C20" s="8">
        <v>13012557.289999999</v>
      </c>
      <c r="D20" s="8">
        <v>7347440.9199999999</v>
      </c>
      <c r="E20" s="8">
        <v>6753897.7400000002</v>
      </c>
      <c r="F20" s="8">
        <v>6656089.3200000003</v>
      </c>
      <c r="G20" s="8">
        <v>6038990.7400000002</v>
      </c>
      <c r="H20" s="8">
        <v>5143201.12</v>
      </c>
      <c r="I20" s="8">
        <v>9946006.1699999999</v>
      </c>
      <c r="J20" s="8">
        <v>9038036.9199999999</v>
      </c>
      <c r="K20" s="8">
        <v>5375828.5700000003</v>
      </c>
      <c r="L20" s="8">
        <v>3413423.1</v>
      </c>
      <c r="M20" s="8">
        <v>8159079.7999999998</v>
      </c>
      <c r="N20" s="8">
        <v>16044366.130000001</v>
      </c>
      <c r="O20" s="8">
        <v>96928917.819999993</v>
      </c>
      <c r="P20" s="8">
        <v>115921602.76000001</v>
      </c>
    </row>
    <row r="21" spans="1:16" x14ac:dyDescent="0.25">
      <c r="A21" s="4" t="s">
        <v>36</v>
      </c>
      <c r="B21" s="6" t="s">
        <v>536</v>
      </c>
      <c r="C21" s="9">
        <v>6135837.1200000001</v>
      </c>
      <c r="D21" s="9">
        <v>5339292.57</v>
      </c>
      <c r="E21" s="9">
        <v>5290653.54</v>
      </c>
      <c r="F21" s="9">
        <v>5301666.41</v>
      </c>
      <c r="G21" s="9">
        <v>4420592.46</v>
      </c>
      <c r="H21" s="9">
        <v>3611518.9</v>
      </c>
      <c r="I21" s="9">
        <v>3162734.25</v>
      </c>
      <c r="J21" s="9">
        <v>2866780.93</v>
      </c>
      <c r="K21" s="9">
        <v>4042738.01</v>
      </c>
      <c r="L21" s="9">
        <v>2684484.99</v>
      </c>
      <c r="M21" s="9">
        <v>2770581.08</v>
      </c>
      <c r="N21" s="9">
        <v>2798215.88</v>
      </c>
      <c r="O21" s="9">
        <v>48425096.140000001</v>
      </c>
      <c r="P21" s="9">
        <v>58888302.759999998</v>
      </c>
    </row>
    <row r="22" spans="1:16" x14ac:dyDescent="0.25">
      <c r="A22" s="4" t="s">
        <v>38</v>
      </c>
      <c r="B22" s="6" t="s">
        <v>537</v>
      </c>
      <c r="C22" s="9">
        <v>6876720.1699999999</v>
      </c>
      <c r="D22" s="9">
        <v>2008148.35</v>
      </c>
      <c r="E22" s="9">
        <v>1463244.2</v>
      </c>
      <c r="F22" s="9">
        <v>1354422.91</v>
      </c>
      <c r="G22" s="9">
        <v>1618398.28</v>
      </c>
      <c r="H22" s="9">
        <v>1531682.22</v>
      </c>
      <c r="I22" s="9">
        <v>6783271.9199999999</v>
      </c>
      <c r="J22" s="9">
        <v>6171255.9900000002</v>
      </c>
      <c r="K22" s="9">
        <v>1333090.56</v>
      </c>
      <c r="L22" s="9">
        <v>728938.11</v>
      </c>
      <c r="M22" s="9">
        <v>5388498.7199999997</v>
      </c>
      <c r="N22" s="9">
        <v>13246150.25</v>
      </c>
      <c r="O22" s="9">
        <v>48503821.68</v>
      </c>
      <c r="P22" s="9">
        <v>57033300</v>
      </c>
    </row>
    <row r="23" spans="1:16" x14ac:dyDescent="0.25">
      <c r="A23" s="4" t="s">
        <v>40</v>
      </c>
      <c r="B23" s="6" t="s">
        <v>538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x14ac:dyDescent="0.25">
      <c r="A24" s="4" t="s">
        <v>42</v>
      </c>
      <c r="B24" s="6" t="s">
        <v>539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x14ac:dyDescent="0.25">
      <c r="A25" s="4" t="s">
        <v>44</v>
      </c>
      <c r="B25" s="6" t="s">
        <v>540</v>
      </c>
      <c r="C25" s="9">
        <v>95954947.030000001</v>
      </c>
      <c r="D25" s="9">
        <v>78083157.140000001</v>
      </c>
      <c r="E25" s="9">
        <v>79163412.049999997</v>
      </c>
      <c r="F25" s="9">
        <v>78197255.930000007</v>
      </c>
      <c r="G25" s="9">
        <v>75843641.769999996</v>
      </c>
      <c r="H25" s="9">
        <v>80948692.180000007</v>
      </c>
      <c r="I25" s="9">
        <v>68409522.349999994</v>
      </c>
      <c r="J25" s="9">
        <v>36984680.939999998</v>
      </c>
      <c r="K25" s="9">
        <v>87640665.319999993</v>
      </c>
      <c r="L25" s="9">
        <v>32018236.649999999</v>
      </c>
      <c r="M25" s="9">
        <v>55464771.530000001</v>
      </c>
      <c r="N25" s="9">
        <v>68310232.989999995</v>
      </c>
      <c r="O25" s="9">
        <v>837019215.88</v>
      </c>
      <c r="P25" s="9">
        <v>817495900</v>
      </c>
    </row>
    <row r="26" spans="1:16" x14ac:dyDescent="0.25">
      <c r="A26" s="5" t="s">
        <v>46</v>
      </c>
      <c r="B26" s="7" t="s">
        <v>541</v>
      </c>
      <c r="C26" s="8">
        <v>265447802.34</v>
      </c>
      <c r="D26" s="8">
        <v>280469933.91000003</v>
      </c>
      <c r="E26" s="8">
        <v>275075661.81</v>
      </c>
      <c r="F26" s="8">
        <v>864089973.00999999</v>
      </c>
      <c r="G26" s="8">
        <v>349999637.68000001</v>
      </c>
      <c r="H26" s="8">
        <v>566550751.71000004</v>
      </c>
      <c r="I26" s="8">
        <v>364884480.77999997</v>
      </c>
      <c r="J26" s="8">
        <v>428046306.88</v>
      </c>
      <c r="K26" s="8">
        <v>488884512.82999998</v>
      </c>
      <c r="L26" s="8">
        <v>375725746.00999999</v>
      </c>
      <c r="M26" s="8">
        <v>336909438.52999997</v>
      </c>
      <c r="N26" s="8">
        <v>529187432.69</v>
      </c>
      <c r="O26" s="8">
        <v>5125271678.1800003</v>
      </c>
      <c r="P26" s="8">
        <v>4057278944.6100001</v>
      </c>
    </row>
    <row r="27" spans="1:16" x14ac:dyDescent="0.25">
      <c r="A27" s="4" t="s">
        <v>48</v>
      </c>
      <c r="B27" s="6" t="s">
        <v>542</v>
      </c>
      <c r="C27" s="9">
        <v>85081290.670000002</v>
      </c>
      <c r="D27" s="9">
        <v>104425759.15000001</v>
      </c>
      <c r="E27" s="9">
        <v>94554248.099999994</v>
      </c>
      <c r="F27" s="9">
        <v>83446437.859999999</v>
      </c>
      <c r="G27" s="9">
        <v>116841436.13</v>
      </c>
      <c r="H27" s="9">
        <v>142353453.91</v>
      </c>
      <c r="I27" s="9">
        <v>127435983.44</v>
      </c>
      <c r="J27" s="9">
        <v>168187799.97</v>
      </c>
      <c r="K27" s="9">
        <v>82317829.670000002</v>
      </c>
      <c r="L27" s="9">
        <v>94351565.079999998</v>
      </c>
      <c r="M27" s="9">
        <v>98770979.890000001</v>
      </c>
      <c r="N27" s="9">
        <v>80014210.079999998</v>
      </c>
      <c r="O27" s="9">
        <v>1277780993.95</v>
      </c>
      <c r="P27" s="9">
        <v>1227705300</v>
      </c>
    </row>
    <row r="28" spans="1:16" x14ac:dyDescent="0.25">
      <c r="A28" s="4" t="s">
        <v>50</v>
      </c>
      <c r="B28" s="6" t="s">
        <v>543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18350000</v>
      </c>
    </row>
    <row r="29" spans="1:16" x14ac:dyDescent="0.25">
      <c r="A29" s="4" t="s">
        <v>52</v>
      </c>
      <c r="B29" s="6" t="s">
        <v>544</v>
      </c>
      <c r="C29" s="9">
        <v>8896836.8000000007</v>
      </c>
      <c r="D29" s="9">
        <v>7962746.9800000004</v>
      </c>
      <c r="E29" s="9">
        <v>9706787.2300000004</v>
      </c>
      <c r="F29" s="9">
        <v>8590396.0299999993</v>
      </c>
      <c r="G29" s="9">
        <v>9021163.4900000002</v>
      </c>
      <c r="H29" s="9">
        <v>10603544.550000001</v>
      </c>
      <c r="I29" s="9">
        <v>7174777.8399999999</v>
      </c>
      <c r="J29" s="9">
        <v>7761274.5700000003</v>
      </c>
      <c r="K29" s="9">
        <v>7162527.3399999999</v>
      </c>
      <c r="L29" s="9">
        <v>6427775.8200000003</v>
      </c>
      <c r="M29" s="9">
        <v>6408896.9500000002</v>
      </c>
      <c r="N29" s="9">
        <v>5763468.2199999997</v>
      </c>
      <c r="O29" s="9">
        <v>95480195.819999993</v>
      </c>
      <c r="P29" s="9">
        <v>106498000</v>
      </c>
    </row>
    <row r="30" spans="1:16" x14ac:dyDescent="0.25">
      <c r="A30" s="4" t="s">
        <v>54</v>
      </c>
      <c r="B30" s="6" t="s">
        <v>545</v>
      </c>
      <c r="C30" s="9">
        <v>90709679.790000007</v>
      </c>
      <c r="D30" s="9">
        <v>86543559.480000004</v>
      </c>
      <c r="E30" s="9">
        <v>88945899.760000005</v>
      </c>
      <c r="F30" s="9">
        <v>90606020.640000001</v>
      </c>
      <c r="G30" s="9">
        <v>87965055.489999995</v>
      </c>
      <c r="H30" s="9">
        <v>124792277.43000001</v>
      </c>
      <c r="I30" s="9">
        <v>96758894.629999995</v>
      </c>
      <c r="J30" s="9">
        <v>113401942.84</v>
      </c>
      <c r="K30" s="9">
        <v>101800503.55</v>
      </c>
      <c r="L30" s="9">
        <v>79082361.549999997</v>
      </c>
      <c r="M30" s="9">
        <v>74006882.129999995</v>
      </c>
      <c r="N30" s="9">
        <v>82267284.890000001</v>
      </c>
      <c r="O30" s="9">
        <v>1116880362.1800001</v>
      </c>
      <c r="P30" s="9">
        <v>1162234200</v>
      </c>
    </row>
    <row r="31" spans="1:16" x14ac:dyDescent="0.25">
      <c r="A31" s="4" t="s">
        <v>56</v>
      </c>
      <c r="B31" s="6" t="s">
        <v>546</v>
      </c>
      <c r="C31" s="9">
        <v>80759995.079999998</v>
      </c>
      <c r="D31" s="9">
        <v>81537868.299999997</v>
      </c>
      <c r="E31" s="9">
        <v>81868726.719999999</v>
      </c>
      <c r="F31" s="9">
        <v>681447118.48000002</v>
      </c>
      <c r="G31" s="9">
        <v>136171982.56999999</v>
      </c>
      <c r="H31" s="9">
        <v>288801475.81999999</v>
      </c>
      <c r="I31" s="9">
        <v>133514824.87</v>
      </c>
      <c r="J31" s="9">
        <v>138695289.5</v>
      </c>
      <c r="K31" s="9">
        <v>297603652.26999998</v>
      </c>
      <c r="L31" s="9">
        <v>195864043.56</v>
      </c>
      <c r="M31" s="9">
        <v>157722679.56</v>
      </c>
      <c r="N31" s="9">
        <v>361142469.5</v>
      </c>
      <c r="O31" s="9">
        <v>2635130126.23</v>
      </c>
      <c r="P31" s="9">
        <v>1542491444.6099999</v>
      </c>
    </row>
    <row r="32" spans="1:16" x14ac:dyDescent="0.25">
      <c r="A32" s="4" t="s">
        <v>58</v>
      </c>
      <c r="B32" s="6" t="s">
        <v>547</v>
      </c>
      <c r="C32" s="9">
        <v>10871633.310000001</v>
      </c>
      <c r="D32" s="9">
        <v>8288639.4299999997</v>
      </c>
      <c r="E32" s="9">
        <v>8878051.8800000008</v>
      </c>
      <c r="F32" s="9">
        <v>7737451.3399999999</v>
      </c>
      <c r="G32" s="9">
        <v>7256822.1500000004</v>
      </c>
      <c r="H32" s="9">
        <v>6655736.9800000004</v>
      </c>
      <c r="I32" s="9">
        <v>5521970.9400000004</v>
      </c>
      <c r="J32" s="9">
        <v>6541974.5</v>
      </c>
      <c r="K32" s="9">
        <v>6312442.1699999999</v>
      </c>
      <c r="L32" s="9">
        <v>11305462.710000001</v>
      </c>
      <c r="M32" s="9">
        <v>5256432.6399999997</v>
      </c>
      <c r="N32" s="9">
        <v>7622368.1500000004</v>
      </c>
      <c r="O32" s="9">
        <v>92248986.200000003</v>
      </c>
      <c r="P32" s="9">
        <v>67258300</v>
      </c>
    </row>
    <row r="33" spans="1:16" x14ac:dyDescent="0.25">
      <c r="A33" s="5" t="s">
        <v>60</v>
      </c>
      <c r="B33" s="7" t="s">
        <v>548</v>
      </c>
      <c r="C33" s="8">
        <v>414083907.75999999</v>
      </c>
      <c r="D33" s="8">
        <v>408511340.61000001</v>
      </c>
      <c r="E33" s="8">
        <v>400494170.35000002</v>
      </c>
      <c r="F33" s="8">
        <v>420599418.11000001</v>
      </c>
      <c r="G33" s="8">
        <v>410588644.30000001</v>
      </c>
      <c r="H33" s="8">
        <v>489987155.74000001</v>
      </c>
      <c r="I33" s="8">
        <v>661868101.87</v>
      </c>
      <c r="J33" s="8">
        <v>441662810.06</v>
      </c>
      <c r="K33" s="8">
        <v>475061755.14999998</v>
      </c>
      <c r="L33" s="8">
        <v>399312726.70999998</v>
      </c>
      <c r="M33" s="8">
        <v>366505572.33999997</v>
      </c>
      <c r="N33" s="8">
        <v>405526770.75</v>
      </c>
      <c r="O33" s="8">
        <v>5294202373.75</v>
      </c>
      <c r="P33" s="8">
        <v>5577294600</v>
      </c>
    </row>
    <row r="34" spans="1:16" x14ac:dyDescent="0.25">
      <c r="A34" s="4" t="s">
        <v>62</v>
      </c>
      <c r="B34" s="6" t="s">
        <v>549</v>
      </c>
      <c r="C34" s="9">
        <v>216610993.72999999</v>
      </c>
      <c r="D34" s="9">
        <v>216579510.46000001</v>
      </c>
      <c r="E34" s="9">
        <v>213725222.28999999</v>
      </c>
      <c r="F34" s="9">
        <v>213949936.03999999</v>
      </c>
      <c r="G34" s="9">
        <v>236191327.83000001</v>
      </c>
      <c r="H34" s="9">
        <v>251762552.22</v>
      </c>
      <c r="I34" s="9">
        <v>411429135.08999997</v>
      </c>
      <c r="J34" s="9">
        <v>242621236.13</v>
      </c>
      <c r="K34" s="9">
        <v>263650597.15000001</v>
      </c>
      <c r="L34" s="9">
        <v>228154231.49000001</v>
      </c>
      <c r="M34" s="9">
        <v>202065920.86000001</v>
      </c>
      <c r="N34" s="9">
        <v>221908669.66999999</v>
      </c>
      <c r="O34" s="9">
        <v>2918649332.96</v>
      </c>
      <c r="P34" s="9">
        <v>2988469600</v>
      </c>
    </row>
    <row r="35" spans="1:16" x14ac:dyDescent="0.25">
      <c r="A35" s="4" t="s">
        <v>64</v>
      </c>
      <c r="B35" s="6" t="s">
        <v>550</v>
      </c>
      <c r="C35" s="9">
        <v>60241342.340000004</v>
      </c>
      <c r="D35" s="9">
        <v>49013028.57</v>
      </c>
      <c r="E35" s="9">
        <v>47552279.020000003</v>
      </c>
      <c r="F35" s="9">
        <v>69263729.189999998</v>
      </c>
      <c r="G35" s="9">
        <v>13232148.25</v>
      </c>
      <c r="H35" s="9">
        <v>61886623.810000002</v>
      </c>
      <c r="I35" s="9">
        <v>63915126.5</v>
      </c>
      <c r="J35" s="9">
        <v>34360311.399999999</v>
      </c>
      <c r="K35" s="9">
        <v>46789689.899999999</v>
      </c>
      <c r="L35" s="9">
        <v>29516658.510000002</v>
      </c>
      <c r="M35" s="9">
        <v>37442519.329999998</v>
      </c>
      <c r="N35" s="9">
        <v>42753895.07</v>
      </c>
      <c r="O35" s="9">
        <v>555967351.88999999</v>
      </c>
      <c r="P35" s="9">
        <v>740037300</v>
      </c>
    </row>
    <row r="36" spans="1:16" x14ac:dyDescent="0.25">
      <c r="A36" s="4" t="s">
        <v>66</v>
      </c>
      <c r="B36" s="6" t="s">
        <v>551</v>
      </c>
      <c r="C36" s="9">
        <v>113291.26</v>
      </c>
      <c r="D36" s="9">
        <v>222008.55</v>
      </c>
      <c r="E36" s="9">
        <v>245725.78</v>
      </c>
      <c r="F36" s="9">
        <v>27551.83</v>
      </c>
      <c r="G36" s="9">
        <v>87729.42</v>
      </c>
      <c r="H36" s="9">
        <v>137215.1</v>
      </c>
      <c r="I36" s="9">
        <v>182078.78</v>
      </c>
      <c r="J36" s="9">
        <v>143924.79</v>
      </c>
      <c r="K36" s="9">
        <v>192129.85</v>
      </c>
      <c r="L36" s="9">
        <v>131843.28</v>
      </c>
      <c r="M36" s="9">
        <v>152902.74</v>
      </c>
      <c r="N36" s="9">
        <v>159623.17000000001</v>
      </c>
      <c r="O36" s="9">
        <v>1796024.55</v>
      </c>
      <c r="P36" s="9">
        <v>0</v>
      </c>
    </row>
    <row r="37" spans="1:16" x14ac:dyDescent="0.25">
      <c r="A37" s="4" t="s">
        <v>68</v>
      </c>
      <c r="B37" s="6" t="s">
        <v>552</v>
      </c>
      <c r="C37" s="9">
        <v>137118280.43000001</v>
      </c>
      <c r="D37" s="9">
        <v>142696793.03</v>
      </c>
      <c r="E37" s="9">
        <v>138970943.25999999</v>
      </c>
      <c r="F37" s="9">
        <v>137358201.05000001</v>
      </c>
      <c r="G37" s="9">
        <v>161077438.80000001</v>
      </c>
      <c r="H37" s="9">
        <v>176200764.61000001</v>
      </c>
      <c r="I37" s="9">
        <v>186341761.5</v>
      </c>
      <c r="J37" s="9">
        <v>164537337.74000001</v>
      </c>
      <c r="K37" s="9">
        <v>164429338.25</v>
      </c>
      <c r="L37" s="9">
        <v>141509993.43000001</v>
      </c>
      <c r="M37" s="9">
        <v>126844229.41</v>
      </c>
      <c r="N37" s="9">
        <v>140704582.84</v>
      </c>
      <c r="O37" s="9">
        <v>1817789664.3499999</v>
      </c>
      <c r="P37" s="9">
        <v>1848787700</v>
      </c>
    </row>
    <row r="38" spans="1:16" x14ac:dyDescent="0.25">
      <c r="A38" s="5" t="s">
        <v>70</v>
      </c>
      <c r="B38" s="7" t="s">
        <v>553</v>
      </c>
      <c r="C38" s="8">
        <v>923238062.22000003</v>
      </c>
      <c r="D38" s="8">
        <v>878264168.67999995</v>
      </c>
      <c r="E38" s="8">
        <v>871018245.99000001</v>
      </c>
      <c r="F38" s="8">
        <v>1462335188.97</v>
      </c>
      <c r="G38" s="8">
        <v>1014886530.37</v>
      </c>
      <c r="H38" s="8">
        <v>1356388621.6300001</v>
      </c>
      <c r="I38" s="8">
        <v>1205645359.74</v>
      </c>
      <c r="J38" s="8">
        <v>1012126785.88</v>
      </c>
      <c r="K38" s="8">
        <v>1185494838.3099999</v>
      </c>
      <c r="L38" s="8">
        <v>920496959.20000005</v>
      </c>
      <c r="M38" s="8">
        <v>862557628.38999999</v>
      </c>
      <c r="N38" s="8">
        <v>1162280456.29</v>
      </c>
      <c r="O38" s="8">
        <v>12854732845.67</v>
      </c>
      <c r="P38" s="8">
        <v>12147942147.370001</v>
      </c>
    </row>
    <row r="39" spans="1:16" x14ac:dyDescent="0.25">
      <c r="A39" s="4" t="s">
        <v>72</v>
      </c>
      <c r="B39" s="6" t="s">
        <v>554</v>
      </c>
      <c r="C39" s="9">
        <v>0</v>
      </c>
      <c r="D39" s="9">
        <v>0</v>
      </c>
      <c r="E39" s="9">
        <v>4200000</v>
      </c>
      <c r="F39" s="9">
        <v>738457.5</v>
      </c>
      <c r="G39" s="9">
        <v>200000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1181597.1200000001</v>
      </c>
      <c r="N39" s="9">
        <v>0</v>
      </c>
      <c r="O39" s="9">
        <f>SUM(C39:N39)</f>
        <v>6320054.6200000001</v>
      </c>
      <c r="P39" s="9">
        <v>0</v>
      </c>
    </row>
    <row r="40" spans="1:16" x14ac:dyDescent="0.25">
      <c r="A40" s="5" t="s">
        <v>74</v>
      </c>
      <c r="B40" s="7" t="s">
        <v>555</v>
      </c>
      <c r="C40" s="8">
        <f>C38-C39</f>
        <v>923238062.22000003</v>
      </c>
      <c r="D40" s="8">
        <f t="shared" ref="D40:P40" si="0">D38-D39</f>
        <v>878264168.67999995</v>
      </c>
      <c r="E40" s="8">
        <f t="shared" si="0"/>
        <v>866818245.99000001</v>
      </c>
      <c r="F40" s="8">
        <f t="shared" si="0"/>
        <v>1461596731.47</v>
      </c>
      <c r="G40" s="8">
        <f t="shared" si="0"/>
        <v>1014686530.37</v>
      </c>
      <c r="H40" s="8">
        <f t="shared" si="0"/>
        <v>1356388621.6300001</v>
      </c>
      <c r="I40" s="8">
        <f t="shared" si="0"/>
        <v>1205645359.74</v>
      </c>
      <c r="J40" s="8">
        <f t="shared" si="0"/>
        <v>1012126785.88</v>
      </c>
      <c r="K40" s="8">
        <f t="shared" si="0"/>
        <v>1185494838.3099999</v>
      </c>
      <c r="L40" s="8">
        <f t="shared" si="0"/>
        <v>920496959.20000005</v>
      </c>
      <c r="M40" s="8">
        <f t="shared" si="0"/>
        <v>861376031.26999998</v>
      </c>
      <c r="N40" s="8">
        <f t="shared" si="0"/>
        <v>1162280456.29</v>
      </c>
      <c r="O40" s="8">
        <f t="shared" si="0"/>
        <v>12848412791.049999</v>
      </c>
      <c r="P40" s="8">
        <f t="shared" si="0"/>
        <v>12147942147.370001</v>
      </c>
    </row>
    <row r="41" spans="1:16" x14ac:dyDescent="0.25">
      <c r="A41" s="4" t="s">
        <v>76</v>
      </c>
      <c r="B41" s="6" t="s">
        <v>556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>SUM(C41:N41)</f>
        <v>0</v>
      </c>
      <c r="P41" s="9">
        <v>0</v>
      </c>
    </row>
    <row r="42" spans="1:16" x14ac:dyDescent="0.25">
      <c r="A42" s="5" t="s">
        <v>78</v>
      </c>
      <c r="B42" s="7" t="s">
        <v>557</v>
      </c>
      <c r="C42" s="8">
        <f>C40-C41</f>
        <v>923238062.22000003</v>
      </c>
      <c r="D42" s="8">
        <f t="shared" ref="D42:P42" si="1">D40-D41</f>
        <v>878264168.67999995</v>
      </c>
      <c r="E42" s="8">
        <f t="shared" si="1"/>
        <v>866818245.99000001</v>
      </c>
      <c r="F42" s="8">
        <f t="shared" si="1"/>
        <v>1461596731.47</v>
      </c>
      <c r="G42" s="8">
        <f t="shared" si="1"/>
        <v>1014686530.37</v>
      </c>
      <c r="H42" s="8">
        <f t="shared" si="1"/>
        <v>1356388621.6300001</v>
      </c>
      <c r="I42" s="8">
        <f t="shared" si="1"/>
        <v>1205645359.74</v>
      </c>
      <c r="J42" s="8">
        <f t="shared" si="1"/>
        <v>1012126785.88</v>
      </c>
      <c r="K42" s="8">
        <f t="shared" si="1"/>
        <v>1185494838.3099999</v>
      </c>
      <c r="L42" s="8">
        <f t="shared" si="1"/>
        <v>920496959.20000005</v>
      </c>
      <c r="M42" s="8">
        <f t="shared" si="1"/>
        <v>861376031.26999998</v>
      </c>
      <c r="N42" s="8">
        <f t="shared" si="1"/>
        <v>1162280456.29</v>
      </c>
      <c r="O42" s="8">
        <f t="shared" si="1"/>
        <v>12848412791.049999</v>
      </c>
      <c r="P42" s="8">
        <f t="shared" si="1"/>
        <v>12147942147.370001</v>
      </c>
    </row>
    <row r="45" spans="1:16" s="10" customFormat="1" x14ac:dyDescent="0.25"/>
    <row r="46" spans="1:16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</sheetData>
  <mergeCells count="11">
    <mergeCell ref="A9:P9"/>
    <mergeCell ref="A10:A11"/>
    <mergeCell ref="B10:B11"/>
    <mergeCell ref="C10:N10"/>
    <mergeCell ref="O10:O11"/>
    <mergeCell ref="P10:P11"/>
    <mergeCell ref="A3:P3"/>
    <mergeCell ref="A4:P4"/>
    <mergeCell ref="A5:P5"/>
    <mergeCell ref="A6:P6"/>
    <mergeCell ref="A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8"/>
  <sheetViews>
    <sheetView showGridLines="0" workbookViewId="0"/>
  </sheetViews>
  <sheetFormatPr defaultRowHeight="15" x14ac:dyDescent="0.25"/>
  <cols>
    <col min="1" max="1" width="3.7109375" bestFit="1" customWidth="1"/>
    <col min="2" max="2" width="51.7109375" bestFit="1" customWidth="1"/>
    <col min="3" max="6" width="19.140625" bestFit="1" customWidth="1"/>
    <col min="7" max="8" width="19" bestFit="1" customWidth="1"/>
  </cols>
  <sheetData>
    <row r="3" spans="1:8" x14ac:dyDescent="0.25">
      <c r="A3" s="11" t="s">
        <v>0</v>
      </c>
      <c r="B3" s="12"/>
      <c r="C3" s="12"/>
      <c r="D3" s="12"/>
      <c r="E3" s="12"/>
      <c r="F3" s="12"/>
      <c r="G3" s="12"/>
      <c r="H3" s="12"/>
    </row>
    <row r="4" spans="1:8" x14ac:dyDescent="0.25">
      <c r="A4" s="11" t="s">
        <v>1</v>
      </c>
      <c r="B4" s="12"/>
      <c r="C4" s="12"/>
      <c r="D4" s="12"/>
      <c r="E4" s="12"/>
      <c r="F4" s="12"/>
      <c r="G4" s="12"/>
      <c r="H4" s="12"/>
    </row>
    <row r="5" spans="1:8" x14ac:dyDescent="0.25">
      <c r="A5" s="13" t="s">
        <v>558</v>
      </c>
      <c r="B5" s="12"/>
      <c r="C5" s="12"/>
      <c r="D5" s="12"/>
      <c r="E5" s="12"/>
      <c r="F5" s="12"/>
      <c r="G5" s="12"/>
      <c r="H5" s="12"/>
    </row>
    <row r="6" spans="1:8" x14ac:dyDescent="0.25">
      <c r="A6" s="11" t="s">
        <v>3</v>
      </c>
      <c r="B6" s="12"/>
      <c r="C6" s="12"/>
      <c r="D6" s="12"/>
      <c r="E6" s="12"/>
      <c r="F6" s="12"/>
      <c r="G6" s="12"/>
      <c r="H6" s="12"/>
    </row>
    <row r="7" spans="1:8" x14ac:dyDescent="0.25">
      <c r="A7" s="11" t="s">
        <v>4</v>
      </c>
      <c r="B7" s="12"/>
      <c r="C7" s="12"/>
      <c r="D7" s="12"/>
      <c r="E7" s="12"/>
      <c r="F7" s="12"/>
      <c r="G7" s="12"/>
      <c r="H7" s="12"/>
    </row>
    <row r="9" spans="1:8" x14ac:dyDescent="0.25">
      <c r="A9" s="14" t="s">
        <v>559</v>
      </c>
      <c r="B9" s="12"/>
      <c r="C9" s="12"/>
      <c r="D9" s="12"/>
      <c r="E9" s="12"/>
      <c r="F9" s="12"/>
      <c r="G9" s="12"/>
      <c r="H9" s="12"/>
    </row>
    <row r="10" spans="1:8" x14ac:dyDescent="0.25">
      <c r="A10" s="15" t="s">
        <v>6</v>
      </c>
      <c r="B10" s="15" t="s">
        <v>560</v>
      </c>
      <c r="C10" s="15" t="s">
        <v>9</v>
      </c>
      <c r="D10" s="15" t="s">
        <v>561</v>
      </c>
      <c r="E10" s="15" t="s">
        <v>11</v>
      </c>
      <c r="F10" s="15" t="s">
        <v>11</v>
      </c>
    </row>
    <row r="11" spans="1:8" ht="21" x14ac:dyDescent="0.25">
      <c r="A11" s="15" t="s">
        <v>7</v>
      </c>
      <c r="B11" s="15" t="s">
        <v>7</v>
      </c>
      <c r="C11" s="15" t="s">
        <v>7</v>
      </c>
      <c r="D11" s="15" t="s">
        <v>7</v>
      </c>
      <c r="E11" s="1" t="s">
        <v>562</v>
      </c>
      <c r="F11" s="1" t="s">
        <v>563</v>
      </c>
    </row>
    <row r="12" spans="1:8" x14ac:dyDescent="0.25">
      <c r="A12" s="5" t="s">
        <v>17</v>
      </c>
      <c r="B12" s="7" t="s">
        <v>564</v>
      </c>
      <c r="C12" s="8">
        <v>2055192400</v>
      </c>
      <c r="D12" s="8">
        <v>2055192400</v>
      </c>
      <c r="E12" s="8">
        <v>1210236411.9100001</v>
      </c>
      <c r="F12" s="8">
        <v>1306427263.03</v>
      </c>
    </row>
    <row r="13" spans="1:8" x14ac:dyDescent="0.25">
      <c r="A13" s="5" t="s">
        <v>19</v>
      </c>
      <c r="B13" s="7" t="s">
        <v>565</v>
      </c>
      <c r="C13" s="8">
        <v>740037300</v>
      </c>
      <c r="D13" s="8">
        <v>740037300</v>
      </c>
      <c r="E13" s="8">
        <v>254778200.71000001</v>
      </c>
      <c r="F13" s="8">
        <v>283607758.08999997</v>
      </c>
    </row>
    <row r="14" spans="1:8" x14ac:dyDescent="0.25">
      <c r="A14" s="5" t="s">
        <v>21</v>
      </c>
      <c r="B14" s="7" t="s">
        <v>566</v>
      </c>
      <c r="C14" s="8">
        <v>629983700</v>
      </c>
      <c r="D14" s="8">
        <v>629983700</v>
      </c>
      <c r="E14" s="8">
        <v>248173204.27000001</v>
      </c>
      <c r="F14" s="8">
        <v>253295676.25999999</v>
      </c>
    </row>
    <row r="15" spans="1:8" x14ac:dyDescent="0.25">
      <c r="A15" s="4" t="s">
        <v>23</v>
      </c>
      <c r="B15" s="6" t="s">
        <v>567</v>
      </c>
      <c r="C15" s="9">
        <v>479797000</v>
      </c>
      <c r="D15" s="9">
        <v>479797000</v>
      </c>
      <c r="E15" s="9">
        <v>153345220.74000001</v>
      </c>
      <c r="F15" s="9">
        <v>160611859.56</v>
      </c>
    </row>
    <row r="16" spans="1:8" x14ac:dyDescent="0.25">
      <c r="A16" s="4" t="s">
        <v>25</v>
      </c>
      <c r="B16" s="6" t="s">
        <v>568</v>
      </c>
      <c r="C16" s="9">
        <v>126665100</v>
      </c>
      <c r="D16" s="9">
        <v>126665100</v>
      </c>
      <c r="E16" s="9">
        <v>83627958.150000006</v>
      </c>
      <c r="F16" s="9">
        <v>80173110.299999997</v>
      </c>
    </row>
    <row r="17" spans="1:6" x14ac:dyDescent="0.25">
      <c r="A17" s="4" t="s">
        <v>27</v>
      </c>
      <c r="B17" s="6" t="s">
        <v>569</v>
      </c>
      <c r="C17" s="9">
        <v>23521600</v>
      </c>
      <c r="D17" s="9">
        <v>23521600</v>
      </c>
      <c r="E17" s="9">
        <v>11200025.380000001</v>
      </c>
      <c r="F17" s="9">
        <v>12510706.4</v>
      </c>
    </row>
    <row r="18" spans="1:6" x14ac:dyDescent="0.25">
      <c r="A18" s="5" t="s">
        <v>30</v>
      </c>
      <c r="B18" s="7" t="s">
        <v>570</v>
      </c>
      <c r="C18" s="8">
        <v>110053600</v>
      </c>
      <c r="D18" s="8">
        <v>110053600</v>
      </c>
      <c r="E18" s="8">
        <v>6604996.4400000004</v>
      </c>
      <c r="F18" s="8">
        <v>30312081.829999998</v>
      </c>
    </row>
    <row r="19" spans="1:6" x14ac:dyDescent="0.25">
      <c r="A19" s="4" t="s">
        <v>32</v>
      </c>
      <c r="B19" s="6" t="s">
        <v>567</v>
      </c>
      <c r="C19" s="9">
        <v>84585400</v>
      </c>
      <c r="D19" s="9">
        <v>84585400</v>
      </c>
      <c r="E19" s="9">
        <v>6604996.4400000004</v>
      </c>
      <c r="F19" s="9">
        <v>18199015.25</v>
      </c>
    </row>
    <row r="20" spans="1:6" x14ac:dyDescent="0.25">
      <c r="A20" s="4" t="s">
        <v>34</v>
      </c>
      <c r="B20" s="6" t="s">
        <v>568</v>
      </c>
      <c r="C20" s="9">
        <v>24072000</v>
      </c>
      <c r="D20" s="9">
        <v>24072000</v>
      </c>
      <c r="E20" s="9">
        <v>0</v>
      </c>
      <c r="F20" s="9">
        <v>11422703.74</v>
      </c>
    </row>
    <row r="21" spans="1:6" x14ac:dyDescent="0.25">
      <c r="A21" s="4" t="s">
        <v>36</v>
      </c>
      <c r="B21" s="6" t="s">
        <v>569</v>
      </c>
      <c r="C21" s="9">
        <v>1396200</v>
      </c>
      <c r="D21" s="9">
        <v>1396200</v>
      </c>
      <c r="E21" s="9">
        <v>0</v>
      </c>
      <c r="F21" s="9">
        <v>690362.84</v>
      </c>
    </row>
    <row r="22" spans="1:6" x14ac:dyDescent="0.25">
      <c r="A22" s="5" t="s">
        <v>38</v>
      </c>
      <c r="B22" s="7" t="s">
        <v>571</v>
      </c>
      <c r="C22" s="8">
        <v>877922300</v>
      </c>
      <c r="D22" s="8">
        <v>877922300</v>
      </c>
      <c r="E22" s="8">
        <v>954745298.21000004</v>
      </c>
      <c r="F22" s="8">
        <v>717080887.54999995</v>
      </c>
    </row>
    <row r="23" spans="1:6" x14ac:dyDescent="0.25">
      <c r="A23" s="5" t="s">
        <v>40</v>
      </c>
      <c r="B23" s="7" t="s">
        <v>566</v>
      </c>
      <c r="C23" s="8">
        <v>717755800</v>
      </c>
      <c r="D23" s="8">
        <v>717755800</v>
      </c>
      <c r="E23" s="8">
        <v>925285675.45000005</v>
      </c>
      <c r="F23" s="8">
        <v>606127048.62</v>
      </c>
    </row>
    <row r="24" spans="1:6" x14ac:dyDescent="0.25">
      <c r="A24" s="4" t="s">
        <v>42</v>
      </c>
      <c r="B24" s="6" t="s">
        <v>567</v>
      </c>
      <c r="C24" s="9">
        <v>361681500</v>
      </c>
      <c r="D24" s="9">
        <v>361681500</v>
      </c>
      <c r="E24" s="9">
        <v>653172558.40999997</v>
      </c>
      <c r="F24" s="9">
        <v>336218640.79000002</v>
      </c>
    </row>
    <row r="25" spans="1:6" x14ac:dyDescent="0.25">
      <c r="A25" s="4" t="s">
        <v>44</v>
      </c>
      <c r="B25" s="6" t="s">
        <v>568</v>
      </c>
      <c r="C25" s="9">
        <v>308837100</v>
      </c>
      <c r="D25" s="9">
        <v>308837100</v>
      </c>
      <c r="E25" s="9">
        <v>233929326.52000001</v>
      </c>
      <c r="F25" s="9">
        <v>236679768.56999999</v>
      </c>
    </row>
    <row r="26" spans="1:6" x14ac:dyDescent="0.25">
      <c r="A26" s="4" t="s">
        <v>46</v>
      </c>
      <c r="B26" s="6" t="s">
        <v>569</v>
      </c>
      <c r="C26" s="9">
        <v>47237200</v>
      </c>
      <c r="D26" s="9">
        <v>47237200</v>
      </c>
      <c r="E26" s="9">
        <v>38183790.520000003</v>
      </c>
      <c r="F26" s="9">
        <v>33228639.260000002</v>
      </c>
    </row>
    <row r="27" spans="1:6" x14ac:dyDescent="0.25">
      <c r="A27" s="5" t="s">
        <v>48</v>
      </c>
      <c r="B27" s="7" t="s">
        <v>570</v>
      </c>
      <c r="C27" s="8">
        <v>160166500</v>
      </c>
      <c r="D27" s="8">
        <v>160166500</v>
      </c>
      <c r="E27" s="8">
        <v>29459622.760000002</v>
      </c>
      <c r="F27" s="8">
        <v>110953838.93000001</v>
      </c>
    </row>
    <row r="28" spans="1:6" x14ac:dyDescent="0.25">
      <c r="A28" s="4" t="s">
        <v>50</v>
      </c>
      <c r="B28" s="6" t="s">
        <v>567</v>
      </c>
      <c r="C28" s="9">
        <v>84960500</v>
      </c>
      <c r="D28" s="9">
        <v>84960500</v>
      </c>
      <c r="E28" s="9">
        <v>9912110.0600000005</v>
      </c>
      <c r="F28" s="9">
        <v>56519422.189999998</v>
      </c>
    </row>
    <row r="29" spans="1:6" x14ac:dyDescent="0.25">
      <c r="A29" s="4" t="s">
        <v>52</v>
      </c>
      <c r="B29" s="6" t="s">
        <v>568</v>
      </c>
      <c r="C29" s="9">
        <v>66083900</v>
      </c>
      <c r="D29" s="9">
        <v>66083900</v>
      </c>
      <c r="E29" s="9">
        <v>17248915.93</v>
      </c>
      <c r="F29" s="9">
        <v>48041883.479999997</v>
      </c>
    </row>
    <row r="30" spans="1:6" x14ac:dyDescent="0.25">
      <c r="A30" s="4" t="s">
        <v>54</v>
      </c>
      <c r="B30" s="6" t="s">
        <v>569</v>
      </c>
      <c r="C30" s="9">
        <v>9122100</v>
      </c>
      <c r="D30" s="9">
        <v>9122100</v>
      </c>
      <c r="E30" s="9">
        <v>2298596.77</v>
      </c>
      <c r="F30" s="9">
        <v>6392533.2599999998</v>
      </c>
    </row>
    <row r="31" spans="1:6" x14ac:dyDescent="0.25">
      <c r="A31" s="5" t="s">
        <v>56</v>
      </c>
      <c r="B31" s="7" t="s">
        <v>572</v>
      </c>
      <c r="C31" s="8">
        <v>9396900</v>
      </c>
      <c r="D31" s="8">
        <v>9396900</v>
      </c>
      <c r="E31" s="8">
        <v>540210.51</v>
      </c>
      <c r="F31" s="8">
        <v>208494.21</v>
      </c>
    </row>
    <row r="32" spans="1:6" x14ac:dyDescent="0.25">
      <c r="A32" s="4" t="s">
        <v>58</v>
      </c>
      <c r="B32" s="6" t="s">
        <v>573</v>
      </c>
      <c r="C32" s="9">
        <v>0</v>
      </c>
      <c r="D32" s="9">
        <v>0</v>
      </c>
      <c r="E32" s="9">
        <v>0</v>
      </c>
      <c r="F32" s="9">
        <v>0</v>
      </c>
    </row>
    <row r="33" spans="1:8" x14ac:dyDescent="0.25">
      <c r="A33" s="4" t="s">
        <v>60</v>
      </c>
      <c r="B33" s="6" t="s">
        <v>574</v>
      </c>
      <c r="C33" s="9">
        <v>9396900</v>
      </c>
      <c r="D33" s="9">
        <v>9396900</v>
      </c>
      <c r="E33" s="9">
        <v>540210.51</v>
      </c>
      <c r="F33" s="9">
        <v>208494.21</v>
      </c>
    </row>
    <row r="34" spans="1:8" x14ac:dyDescent="0.25">
      <c r="A34" s="4" t="s">
        <v>62</v>
      </c>
      <c r="B34" s="6" t="s">
        <v>575</v>
      </c>
      <c r="C34" s="9">
        <v>0</v>
      </c>
      <c r="D34" s="9">
        <v>0</v>
      </c>
      <c r="E34" s="9">
        <v>0</v>
      </c>
      <c r="F34" s="9">
        <v>0</v>
      </c>
    </row>
    <row r="35" spans="1:8" x14ac:dyDescent="0.25">
      <c r="A35" s="4" t="s">
        <v>64</v>
      </c>
      <c r="B35" s="6" t="s">
        <v>576</v>
      </c>
      <c r="C35" s="9">
        <v>0</v>
      </c>
      <c r="D35" s="9">
        <v>0</v>
      </c>
      <c r="E35" s="9">
        <v>0</v>
      </c>
      <c r="F35" s="9">
        <v>0</v>
      </c>
    </row>
    <row r="36" spans="1:8" x14ac:dyDescent="0.25">
      <c r="A36" s="5" t="s">
        <v>66</v>
      </c>
      <c r="B36" s="7" t="s">
        <v>577</v>
      </c>
      <c r="C36" s="8">
        <v>427835900</v>
      </c>
      <c r="D36" s="8">
        <v>427835900</v>
      </c>
      <c r="E36" s="8">
        <v>172702.48</v>
      </c>
      <c r="F36" s="8">
        <v>305530123.18000001</v>
      </c>
    </row>
    <row r="37" spans="1:8" x14ac:dyDescent="0.25">
      <c r="A37" s="4" t="s">
        <v>68</v>
      </c>
      <c r="B37" s="6" t="s">
        <v>578</v>
      </c>
      <c r="C37" s="9">
        <v>0</v>
      </c>
      <c r="D37" s="9">
        <v>0</v>
      </c>
      <c r="E37" s="9">
        <v>0</v>
      </c>
      <c r="F37" s="9">
        <v>61436.52</v>
      </c>
    </row>
    <row r="38" spans="1:8" x14ac:dyDescent="0.25">
      <c r="A38" s="4" t="s">
        <v>70</v>
      </c>
      <c r="B38" s="6" t="s">
        <v>579</v>
      </c>
      <c r="C38" s="9">
        <v>427835900</v>
      </c>
      <c r="D38" s="9">
        <v>427835900</v>
      </c>
      <c r="E38" s="9">
        <v>0</v>
      </c>
      <c r="F38" s="9">
        <v>305346005.99000001</v>
      </c>
    </row>
    <row r="39" spans="1:8" x14ac:dyDescent="0.25">
      <c r="A39" s="4" t="s">
        <v>72</v>
      </c>
      <c r="B39" s="6" t="s">
        <v>580</v>
      </c>
      <c r="C39" s="9">
        <v>0</v>
      </c>
      <c r="D39" s="9">
        <v>0</v>
      </c>
      <c r="E39" s="9">
        <v>172702.48</v>
      </c>
      <c r="F39" s="9">
        <v>122680.67</v>
      </c>
    </row>
    <row r="40" spans="1:8" x14ac:dyDescent="0.25">
      <c r="A40" s="5" t="s">
        <v>74</v>
      </c>
      <c r="B40" s="7" t="s">
        <v>581</v>
      </c>
      <c r="C40" s="8">
        <v>0</v>
      </c>
      <c r="D40" s="8">
        <v>0</v>
      </c>
      <c r="E40" s="8">
        <v>0</v>
      </c>
      <c r="F40" s="8">
        <v>0</v>
      </c>
    </row>
    <row r="41" spans="1:8" x14ac:dyDescent="0.25">
      <c r="A41" s="4" t="s">
        <v>76</v>
      </c>
      <c r="B41" s="6" t="s">
        <v>582</v>
      </c>
      <c r="C41" s="9">
        <v>0</v>
      </c>
      <c r="D41" s="9">
        <v>0</v>
      </c>
      <c r="E41" s="9">
        <v>0</v>
      </c>
      <c r="F41" s="9">
        <v>0</v>
      </c>
    </row>
    <row r="42" spans="1:8" x14ac:dyDescent="0.25">
      <c r="A42" s="4" t="s">
        <v>78</v>
      </c>
      <c r="B42" s="6" t="s">
        <v>583</v>
      </c>
      <c r="C42" s="9">
        <v>0</v>
      </c>
      <c r="D42" s="9">
        <v>0</v>
      </c>
      <c r="E42" s="9">
        <v>0</v>
      </c>
      <c r="F42" s="9">
        <v>0</v>
      </c>
    </row>
    <row r="43" spans="1:8" x14ac:dyDescent="0.25">
      <c r="A43" s="4" t="s">
        <v>80</v>
      </c>
      <c r="B43" s="6" t="s">
        <v>584</v>
      </c>
      <c r="C43" s="9">
        <v>0</v>
      </c>
      <c r="D43" s="9">
        <v>0</v>
      </c>
      <c r="E43" s="9">
        <v>0</v>
      </c>
      <c r="F43" s="9">
        <v>0</v>
      </c>
    </row>
    <row r="44" spans="1:8" x14ac:dyDescent="0.25">
      <c r="A44" s="4" t="s">
        <v>82</v>
      </c>
      <c r="B44" s="6" t="s">
        <v>585</v>
      </c>
      <c r="C44" s="9">
        <v>1627356500</v>
      </c>
      <c r="D44" s="9">
        <v>1627356500</v>
      </c>
      <c r="E44" s="9">
        <v>1210236411.9100001</v>
      </c>
      <c r="F44" s="9">
        <v>1001081257.04</v>
      </c>
    </row>
    <row r="46" spans="1:8" x14ac:dyDescent="0.25">
      <c r="A46" s="15" t="s">
        <v>6</v>
      </c>
      <c r="B46" s="15" t="s">
        <v>586</v>
      </c>
      <c r="C46" s="15" t="s">
        <v>370</v>
      </c>
      <c r="D46" s="15" t="s">
        <v>587</v>
      </c>
      <c r="E46" s="15" t="s">
        <v>169</v>
      </c>
      <c r="F46" s="15" t="s">
        <v>7</v>
      </c>
      <c r="G46" s="15" t="s">
        <v>173</v>
      </c>
      <c r="H46" s="15" t="s">
        <v>173</v>
      </c>
    </row>
    <row r="47" spans="1:8" ht="21" x14ac:dyDescent="0.25">
      <c r="A47" s="15" t="s">
        <v>7</v>
      </c>
      <c r="B47" s="15" t="s">
        <v>7</v>
      </c>
      <c r="C47" s="15" t="s">
        <v>7</v>
      </c>
      <c r="D47" s="15" t="s">
        <v>7</v>
      </c>
      <c r="E47" s="1" t="s">
        <v>562</v>
      </c>
      <c r="F47" s="1" t="s">
        <v>563</v>
      </c>
      <c r="G47" s="1" t="s">
        <v>562</v>
      </c>
      <c r="H47" s="1" t="s">
        <v>563</v>
      </c>
    </row>
    <row r="48" spans="1:8" x14ac:dyDescent="0.25">
      <c r="A48" s="5" t="s">
        <v>84</v>
      </c>
      <c r="B48" s="7" t="s">
        <v>588</v>
      </c>
      <c r="C48" s="8">
        <v>1718721400</v>
      </c>
      <c r="D48" s="8">
        <v>1971068969.8199999</v>
      </c>
      <c r="E48" s="8">
        <v>1669296892.8199999</v>
      </c>
      <c r="F48" s="8">
        <v>1518254721.4300001</v>
      </c>
      <c r="G48" s="8">
        <v>1612220497.52</v>
      </c>
      <c r="H48" s="8">
        <v>1433116880.46</v>
      </c>
    </row>
    <row r="49" spans="1:8" x14ac:dyDescent="0.25">
      <c r="A49" s="4" t="s">
        <v>86</v>
      </c>
      <c r="B49" s="6" t="s">
        <v>589</v>
      </c>
      <c r="C49" s="9">
        <v>1500251300</v>
      </c>
      <c r="D49" s="9">
        <v>1697597949.4000001</v>
      </c>
      <c r="E49" s="9">
        <v>1449273903.73</v>
      </c>
      <c r="F49" s="9">
        <v>1312629182.21</v>
      </c>
      <c r="G49" s="9">
        <v>1400811787.9300001</v>
      </c>
      <c r="H49" s="9">
        <v>1233224280.4300001</v>
      </c>
    </row>
    <row r="50" spans="1:8" x14ac:dyDescent="0.25">
      <c r="A50" s="4" t="s">
        <v>88</v>
      </c>
      <c r="B50" s="6" t="s">
        <v>590</v>
      </c>
      <c r="C50" s="9">
        <v>179524400</v>
      </c>
      <c r="D50" s="9">
        <v>233139132.97</v>
      </c>
      <c r="E50" s="9">
        <v>213736513.77000001</v>
      </c>
      <c r="F50" s="9">
        <v>193780091.21000001</v>
      </c>
      <c r="G50" s="9">
        <v>206893448.41</v>
      </c>
      <c r="H50" s="9">
        <v>189430962.03999999</v>
      </c>
    </row>
    <row r="51" spans="1:8" x14ac:dyDescent="0.25">
      <c r="A51" s="4" t="s">
        <v>90</v>
      </c>
      <c r="B51" s="6" t="s">
        <v>591</v>
      </c>
      <c r="C51" s="9">
        <v>38945700</v>
      </c>
      <c r="D51" s="9">
        <v>40331887.450000003</v>
      </c>
      <c r="E51" s="9">
        <v>6286475.3200000003</v>
      </c>
      <c r="F51" s="9">
        <v>11845448.01</v>
      </c>
      <c r="G51" s="9">
        <v>4515261.18</v>
      </c>
      <c r="H51" s="9">
        <v>10461637.99</v>
      </c>
    </row>
    <row r="52" spans="1:8" x14ac:dyDescent="0.25">
      <c r="A52" s="5" t="s">
        <v>92</v>
      </c>
      <c r="B52" s="7" t="s">
        <v>592</v>
      </c>
      <c r="C52" s="8">
        <v>305401400</v>
      </c>
      <c r="D52" s="8">
        <v>341857874.74000001</v>
      </c>
      <c r="E52" s="8">
        <v>332223443.97000003</v>
      </c>
      <c r="F52" s="8">
        <v>292460138.13999999</v>
      </c>
      <c r="G52" s="8">
        <v>321079092.83999997</v>
      </c>
      <c r="H52" s="8">
        <v>274125817.88999999</v>
      </c>
    </row>
    <row r="53" spans="1:8" x14ac:dyDescent="0.25">
      <c r="A53" s="4" t="s">
        <v>94</v>
      </c>
      <c r="B53" s="6" t="s">
        <v>593</v>
      </c>
      <c r="C53" s="9">
        <v>262000000</v>
      </c>
      <c r="D53" s="9">
        <v>295340135.26999998</v>
      </c>
      <c r="E53" s="9">
        <v>292185502.79000002</v>
      </c>
      <c r="F53" s="9">
        <v>257308170.40000001</v>
      </c>
      <c r="G53" s="9">
        <v>281915721.44999999</v>
      </c>
      <c r="H53" s="9">
        <v>239506188.5</v>
      </c>
    </row>
    <row r="54" spans="1:8" x14ac:dyDescent="0.25">
      <c r="A54" s="4" t="s">
        <v>96</v>
      </c>
      <c r="B54" s="6" t="s">
        <v>590</v>
      </c>
      <c r="C54" s="9">
        <v>40238200</v>
      </c>
      <c r="D54" s="9">
        <v>43415726.920000002</v>
      </c>
      <c r="E54" s="9">
        <v>39416312.43</v>
      </c>
      <c r="F54" s="9">
        <v>34436829.259999998</v>
      </c>
      <c r="G54" s="9">
        <v>38745304.049999997</v>
      </c>
      <c r="H54" s="9">
        <v>33939399.18</v>
      </c>
    </row>
    <row r="55" spans="1:8" x14ac:dyDescent="0.25">
      <c r="A55" s="4" t="s">
        <v>98</v>
      </c>
      <c r="B55" s="6" t="s">
        <v>591</v>
      </c>
      <c r="C55" s="9">
        <v>3163200</v>
      </c>
      <c r="D55" s="9">
        <v>3102012.55</v>
      </c>
      <c r="E55" s="9">
        <v>621628.75</v>
      </c>
      <c r="F55" s="9">
        <v>715138.48</v>
      </c>
      <c r="G55" s="9">
        <v>418067.34</v>
      </c>
      <c r="H55" s="9">
        <v>680230.21</v>
      </c>
    </row>
    <row r="56" spans="1:8" x14ac:dyDescent="0.25">
      <c r="A56" s="5" t="s">
        <v>100</v>
      </c>
      <c r="B56" s="7" t="s">
        <v>594</v>
      </c>
      <c r="C56" s="8">
        <v>36000</v>
      </c>
      <c r="D56" s="8">
        <v>4036000</v>
      </c>
      <c r="E56" s="8">
        <v>657746.38</v>
      </c>
      <c r="F56" s="8">
        <v>713655.71</v>
      </c>
      <c r="G56" s="8">
        <v>657746.38</v>
      </c>
      <c r="H56" s="8">
        <v>701236.77</v>
      </c>
    </row>
    <row r="57" spans="1:8" x14ac:dyDescent="0.25">
      <c r="A57" s="4" t="s">
        <v>102</v>
      </c>
      <c r="B57" s="6" t="s">
        <v>595</v>
      </c>
      <c r="C57" s="9">
        <v>36000</v>
      </c>
      <c r="D57" s="9">
        <v>4036000</v>
      </c>
      <c r="E57" s="9">
        <v>657746.38</v>
      </c>
      <c r="F57" s="9">
        <v>632127.71</v>
      </c>
      <c r="G57" s="9">
        <v>657746.38</v>
      </c>
      <c r="H57" s="9">
        <v>632067.91</v>
      </c>
    </row>
    <row r="58" spans="1:8" x14ac:dyDescent="0.25">
      <c r="A58" s="4" t="s">
        <v>104</v>
      </c>
      <c r="B58" s="6" t="s">
        <v>596</v>
      </c>
      <c r="C58" s="9">
        <v>0</v>
      </c>
      <c r="D58" s="9">
        <v>0</v>
      </c>
      <c r="E58" s="9">
        <v>0</v>
      </c>
      <c r="F58" s="9">
        <v>81528</v>
      </c>
      <c r="G58" s="9">
        <v>0</v>
      </c>
      <c r="H58" s="9">
        <v>69168.86</v>
      </c>
    </row>
    <row r="59" spans="1:8" x14ac:dyDescent="0.25">
      <c r="A59" s="5" t="s">
        <v>106</v>
      </c>
      <c r="B59" s="7" t="s">
        <v>597</v>
      </c>
      <c r="C59" s="8">
        <v>2024158800</v>
      </c>
      <c r="D59" s="8">
        <v>2316962844.5599999</v>
      </c>
      <c r="E59" s="8">
        <v>2002178083.1700001</v>
      </c>
      <c r="F59" s="8">
        <v>1811428515.28</v>
      </c>
      <c r="G59" s="8">
        <v>1933957336.74</v>
      </c>
      <c r="H59" s="8">
        <v>1707943935.1199999</v>
      </c>
    </row>
    <row r="61" spans="1:8" x14ac:dyDescent="0.25">
      <c r="A61" s="15" t="s">
        <v>6</v>
      </c>
      <c r="B61" s="15" t="s">
        <v>598</v>
      </c>
      <c r="C61" s="15" t="s">
        <v>370</v>
      </c>
      <c r="D61" s="15" t="s">
        <v>587</v>
      </c>
      <c r="E61" s="15" t="s">
        <v>169</v>
      </c>
      <c r="F61" s="15" t="s">
        <v>7</v>
      </c>
      <c r="G61" s="15" t="s">
        <v>173</v>
      </c>
      <c r="H61" s="15" t="s">
        <v>173</v>
      </c>
    </row>
    <row r="62" spans="1:8" ht="21" x14ac:dyDescent="0.25">
      <c r="A62" s="15" t="s">
        <v>7</v>
      </c>
      <c r="B62" s="15" t="s">
        <v>7</v>
      </c>
      <c r="C62" s="15" t="s">
        <v>7</v>
      </c>
      <c r="D62" s="15" t="s">
        <v>7</v>
      </c>
      <c r="E62" s="1" t="s">
        <v>562</v>
      </c>
      <c r="F62" s="1" t="s">
        <v>563</v>
      </c>
      <c r="G62" s="1" t="s">
        <v>562</v>
      </c>
      <c r="H62" s="1" t="s">
        <v>563</v>
      </c>
    </row>
    <row r="63" spans="1:8" x14ac:dyDescent="0.25">
      <c r="A63" s="4" t="s">
        <v>108</v>
      </c>
      <c r="B63" s="6" t="s">
        <v>599</v>
      </c>
      <c r="C63" s="9">
        <v>-396802300</v>
      </c>
      <c r="D63" s="9">
        <v>-689606344.55999994</v>
      </c>
      <c r="E63" s="9">
        <v>-791941671.25999999</v>
      </c>
      <c r="F63" s="9">
        <v>-810347258.24000001</v>
      </c>
      <c r="G63" s="9">
        <v>-723720924.83000004</v>
      </c>
      <c r="H63" s="9">
        <v>-706862678.08000004</v>
      </c>
    </row>
    <row r="65" spans="1:4" x14ac:dyDescent="0.25">
      <c r="A65" s="15" t="s">
        <v>6</v>
      </c>
      <c r="B65" s="15" t="s">
        <v>600</v>
      </c>
      <c r="C65" s="15" t="s">
        <v>601</v>
      </c>
    </row>
    <row r="66" spans="1:4" x14ac:dyDescent="0.25">
      <c r="A66" s="15" t="s">
        <v>7</v>
      </c>
      <c r="B66" s="15" t="s">
        <v>7</v>
      </c>
      <c r="C66" s="15" t="s">
        <v>7</v>
      </c>
    </row>
    <row r="67" spans="1:4" x14ac:dyDescent="0.25">
      <c r="A67" s="4" t="s">
        <v>110</v>
      </c>
      <c r="B67" s="6" t="s">
        <v>602</v>
      </c>
      <c r="C67" s="9">
        <v>0</v>
      </c>
    </row>
    <row r="69" spans="1:4" x14ac:dyDescent="0.25">
      <c r="A69" s="15" t="s">
        <v>6</v>
      </c>
      <c r="B69" s="15" t="s">
        <v>603</v>
      </c>
      <c r="C69" s="15" t="s">
        <v>601</v>
      </c>
    </row>
    <row r="70" spans="1:4" x14ac:dyDescent="0.25">
      <c r="A70" s="15" t="s">
        <v>7</v>
      </c>
      <c r="B70" s="15" t="s">
        <v>7</v>
      </c>
      <c r="C70" s="15" t="s">
        <v>7</v>
      </c>
    </row>
    <row r="71" spans="1:4" x14ac:dyDescent="0.25">
      <c r="A71" s="4" t="s">
        <v>112</v>
      </c>
      <c r="B71" s="6" t="s">
        <v>602</v>
      </c>
      <c r="C71" s="9">
        <v>0</v>
      </c>
    </row>
    <row r="73" spans="1:4" x14ac:dyDescent="0.25">
      <c r="A73" s="15" t="s">
        <v>6</v>
      </c>
      <c r="B73" s="15" t="s">
        <v>604</v>
      </c>
      <c r="C73" s="15" t="s">
        <v>605</v>
      </c>
    </row>
    <row r="74" spans="1:4" x14ac:dyDescent="0.25">
      <c r="A74" s="15" t="s">
        <v>7</v>
      </c>
      <c r="B74" s="15" t="s">
        <v>7</v>
      </c>
      <c r="C74" s="15" t="s">
        <v>7</v>
      </c>
    </row>
    <row r="75" spans="1:4" x14ac:dyDescent="0.25">
      <c r="A75" s="4" t="s">
        <v>114</v>
      </c>
      <c r="B75" s="6" t="s">
        <v>606</v>
      </c>
      <c r="C75" s="9">
        <v>0</v>
      </c>
    </row>
    <row r="76" spans="1:4" x14ac:dyDescent="0.25">
      <c r="A76" s="4" t="s">
        <v>116</v>
      </c>
      <c r="B76" s="6" t="s">
        <v>607</v>
      </c>
      <c r="C76" s="9">
        <v>0</v>
      </c>
    </row>
    <row r="77" spans="1:4" x14ac:dyDescent="0.25">
      <c r="A77" s="4" t="s">
        <v>118</v>
      </c>
      <c r="B77" s="6" t="s">
        <v>608</v>
      </c>
      <c r="C77" s="9">
        <v>0</v>
      </c>
    </row>
    <row r="78" spans="1:4" x14ac:dyDescent="0.25">
      <c r="A78" s="4" t="s">
        <v>120</v>
      </c>
      <c r="B78" s="6" t="s">
        <v>609</v>
      </c>
      <c r="C78" s="9">
        <v>181922469.31999999</v>
      </c>
    </row>
    <row r="80" spans="1:4" x14ac:dyDescent="0.25">
      <c r="A80" s="15" t="s">
        <v>6</v>
      </c>
      <c r="B80" s="15" t="s">
        <v>610</v>
      </c>
      <c r="C80" s="15" t="s">
        <v>611</v>
      </c>
      <c r="D80" s="15" t="s">
        <v>611</v>
      </c>
    </row>
    <row r="81" spans="1:6" x14ac:dyDescent="0.25">
      <c r="A81" s="15" t="s">
        <v>7</v>
      </c>
      <c r="B81" s="15" t="s">
        <v>7</v>
      </c>
      <c r="C81" s="1" t="s">
        <v>612</v>
      </c>
      <c r="D81" s="1" t="s">
        <v>613</v>
      </c>
    </row>
    <row r="82" spans="1:6" x14ac:dyDescent="0.25">
      <c r="A82" s="4" t="s">
        <v>121</v>
      </c>
      <c r="B82" s="6" t="s">
        <v>614</v>
      </c>
      <c r="C82" s="9">
        <v>164268.49</v>
      </c>
      <c r="D82" s="9">
        <v>6672.17</v>
      </c>
    </row>
    <row r="83" spans="1:6" x14ac:dyDescent="0.25">
      <c r="A83" s="4" t="s">
        <v>122</v>
      </c>
      <c r="B83" s="6" t="s">
        <v>615</v>
      </c>
      <c r="C83" s="9">
        <v>84184556.700000003</v>
      </c>
      <c r="D83" s="9">
        <v>85688256.840000004</v>
      </c>
    </row>
    <row r="84" spans="1:6" x14ac:dyDescent="0.25">
      <c r="A84" s="4" t="s">
        <v>123</v>
      </c>
      <c r="B84" s="6" t="s">
        <v>616</v>
      </c>
      <c r="C84" s="9">
        <v>0</v>
      </c>
      <c r="D84" s="9">
        <v>0</v>
      </c>
    </row>
    <row r="86" spans="1:6" x14ac:dyDescent="0.25">
      <c r="A86" s="15" t="s">
        <v>6</v>
      </c>
      <c r="B86" s="15" t="s">
        <v>617</v>
      </c>
      <c r="C86" s="15" t="s">
        <v>9</v>
      </c>
      <c r="D86" s="15" t="s">
        <v>561</v>
      </c>
      <c r="E86" s="15" t="s">
        <v>11</v>
      </c>
      <c r="F86" s="15" t="s">
        <v>11</v>
      </c>
    </row>
    <row r="87" spans="1:6" ht="21" x14ac:dyDescent="0.25">
      <c r="A87" s="15" t="s">
        <v>7</v>
      </c>
      <c r="B87" s="15" t="s">
        <v>7</v>
      </c>
      <c r="C87" s="15" t="s">
        <v>7</v>
      </c>
      <c r="D87" s="15" t="s">
        <v>7</v>
      </c>
      <c r="E87" s="1" t="s">
        <v>562</v>
      </c>
      <c r="F87" s="1" t="s">
        <v>563</v>
      </c>
    </row>
    <row r="88" spans="1:6" x14ac:dyDescent="0.25">
      <c r="A88" s="5" t="s">
        <v>124</v>
      </c>
      <c r="B88" s="7" t="s">
        <v>618</v>
      </c>
      <c r="C88" s="3" t="s">
        <v>29</v>
      </c>
      <c r="D88" s="3" t="s">
        <v>29</v>
      </c>
      <c r="E88" s="3" t="s">
        <v>29</v>
      </c>
      <c r="F88" s="3" t="s">
        <v>29</v>
      </c>
    </row>
    <row r="89" spans="1:6" x14ac:dyDescent="0.25">
      <c r="A89" s="5" t="s">
        <v>125</v>
      </c>
      <c r="B89" s="7" t="s">
        <v>619</v>
      </c>
      <c r="C89" s="3" t="s">
        <v>29</v>
      </c>
      <c r="D89" s="3" t="s">
        <v>29</v>
      </c>
      <c r="E89" s="3" t="s">
        <v>29</v>
      </c>
      <c r="F89" s="3" t="s">
        <v>29</v>
      </c>
    </row>
    <row r="90" spans="1:6" x14ac:dyDescent="0.25">
      <c r="A90" s="5" t="s">
        <v>126</v>
      </c>
      <c r="B90" s="7" t="s">
        <v>620</v>
      </c>
      <c r="C90" s="3" t="s">
        <v>29</v>
      </c>
      <c r="D90" s="3" t="s">
        <v>29</v>
      </c>
      <c r="E90" s="3" t="s">
        <v>29</v>
      </c>
      <c r="F90" s="3" t="s">
        <v>29</v>
      </c>
    </row>
    <row r="91" spans="1:6" x14ac:dyDescent="0.25">
      <c r="A91" s="4" t="s">
        <v>127</v>
      </c>
      <c r="B91" s="6" t="s">
        <v>621</v>
      </c>
      <c r="C91" s="2" t="s">
        <v>29</v>
      </c>
      <c r="D91" s="2" t="s">
        <v>29</v>
      </c>
      <c r="E91" s="2" t="s">
        <v>29</v>
      </c>
      <c r="F91" s="2" t="s">
        <v>29</v>
      </c>
    </row>
    <row r="92" spans="1:6" x14ac:dyDescent="0.25">
      <c r="A92" s="4" t="s">
        <v>128</v>
      </c>
      <c r="B92" s="6" t="s">
        <v>622</v>
      </c>
      <c r="C92" s="2" t="s">
        <v>29</v>
      </c>
      <c r="D92" s="2" t="s">
        <v>29</v>
      </c>
      <c r="E92" s="2" t="s">
        <v>29</v>
      </c>
      <c r="F92" s="2" t="s">
        <v>29</v>
      </c>
    </row>
    <row r="93" spans="1:6" x14ac:dyDescent="0.25">
      <c r="A93" s="4" t="s">
        <v>130</v>
      </c>
      <c r="B93" s="6" t="s">
        <v>623</v>
      </c>
      <c r="C93" s="2" t="s">
        <v>29</v>
      </c>
      <c r="D93" s="2" t="s">
        <v>29</v>
      </c>
      <c r="E93" s="2" t="s">
        <v>29</v>
      </c>
      <c r="F93" s="2" t="s">
        <v>29</v>
      </c>
    </row>
    <row r="94" spans="1:6" x14ac:dyDescent="0.25">
      <c r="A94" s="5" t="s">
        <v>132</v>
      </c>
      <c r="B94" s="7" t="s">
        <v>624</v>
      </c>
      <c r="C94" s="3" t="s">
        <v>29</v>
      </c>
      <c r="D94" s="3" t="s">
        <v>29</v>
      </c>
      <c r="E94" s="3" t="s">
        <v>29</v>
      </c>
      <c r="F94" s="3" t="s">
        <v>29</v>
      </c>
    </row>
    <row r="95" spans="1:6" x14ac:dyDescent="0.25">
      <c r="A95" s="4" t="s">
        <v>134</v>
      </c>
      <c r="B95" s="6" t="s">
        <v>621</v>
      </c>
      <c r="C95" s="2" t="s">
        <v>29</v>
      </c>
      <c r="D95" s="2" t="s">
        <v>29</v>
      </c>
      <c r="E95" s="2" t="s">
        <v>29</v>
      </c>
      <c r="F95" s="2" t="s">
        <v>29</v>
      </c>
    </row>
    <row r="96" spans="1:6" x14ac:dyDescent="0.25">
      <c r="A96" s="4" t="s">
        <v>136</v>
      </c>
      <c r="B96" s="6" t="s">
        <v>622</v>
      </c>
      <c r="C96" s="2" t="s">
        <v>29</v>
      </c>
      <c r="D96" s="2" t="s">
        <v>29</v>
      </c>
      <c r="E96" s="2" t="s">
        <v>29</v>
      </c>
      <c r="F96" s="2" t="s">
        <v>29</v>
      </c>
    </row>
    <row r="97" spans="1:6" x14ac:dyDescent="0.25">
      <c r="A97" s="4" t="s">
        <v>138</v>
      </c>
      <c r="B97" s="6" t="s">
        <v>623</v>
      </c>
      <c r="C97" s="9">
        <v>0</v>
      </c>
      <c r="D97" s="9">
        <v>0</v>
      </c>
      <c r="E97" s="9">
        <v>0</v>
      </c>
      <c r="F97" s="9">
        <v>0</v>
      </c>
    </row>
    <row r="98" spans="1:6" x14ac:dyDescent="0.25">
      <c r="A98" s="5" t="s">
        <v>140</v>
      </c>
      <c r="B98" s="7" t="s">
        <v>625</v>
      </c>
      <c r="C98" s="8">
        <v>0</v>
      </c>
      <c r="D98" s="8">
        <v>0</v>
      </c>
      <c r="E98" s="8">
        <v>0</v>
      </c>
      <c r="F98" s="8">
        <v>0</v>
      </c>
    </row>
    <row r="99" spans="1:6" x14ac:dyDescent="0.25">
      <c r="A99" s="5" t="s">
        <v>142</v>
      </c>
      <c r="B99" s="7" t="s">
        <v>620</v>
      </c>
      <c r="C99" s="8">
        <v>0</v>
      </c>
      <c r="D99" s="8">
        <v>0</v>
      </c>
      <c r="E99" s="8">
        <v>0</v>
      </c>
      <c r="F99" s="8">
        <v>0</v>
      </c>
    </row>
    <row r="100" spans="1:6" x14ac:dyDescent="0.25">
      <c r="A100" s="4" t="s">
        <v>144</v>
      </c>
      <c r="B100" s="6" t="s">
        <v>621</v>
      </c>
      <c r="C100" s="9">
        <v>0</v>
      </c>
      <c r="D100" s="9">
        <v>0</v>
      </c>
      <c r="E100" s="9">
        <v>0</v>
      </c>
      <c r="F100" s="9">
        <v>0</v>
      </c>
    </row>
    <row r="101" spans="1:6" x14ac:dyDescent="0.25">
      <c r="A101" s="4" t="s">
        <v>146</v>
      </c>
      <c r="B101" s="6" t="s">
        <v>622</v>
      </c>
      <c r="C101" s="9">
        <v>0</v>
      </c>
      <c r="D101" s="9">
        <v>0</v>
      </c>
      <c r="E101" s="9">
        <v>0</v>
      </c>
      <c r="F101" s="9">
        <v>0</v>
      </c>
    </row>
    <row r="102" spans="1:6" x14ac:dyDescent="0.25">
      <c r="A102" s="4" t="s">
        <v>148</v>
      </c>
      <c r="B102" s="6" t="s">
        <v>623</v>
      </c>
      <c r="C102" s="9">
        <v>0</v>
      </c>
      <c r="D102" s="9">
        <v>0</v>
      </c>
      <c r="E102" s="9">
        <v>0</v>
      </c>
      <c r="F102" s="9">
        <v>0</v>
      </c>
    </row>
    <row r="103" spans="1:6" x14ac:dyDescent="0.25">
      <c r="A103" s="5" t="s">
        <v>150</v>
      </c>
      <c r="B103" s="7" t="s">
        <v>624</v>
      </c>
      <c r="C103" s="8">
        <v>0</v>
      </c>
      <c r="D103" s="8">
        <v>0</v>
      </c>
      <c r="E103" s="8">
        <v>0</v>
      </c>
      <c r="F103" s="8">
        <v>0</v>
      </c>
    </row>
    <row r="104" spans="1:6" x14ac:dyDescent="0.25">
      <c r="A104" s="4" t="s">
        <v>152</v>
      </c>
      <c r="B104" s="6" t="s">
        <v>621</v>
      </c>
      <c r="C104" s="9">
        <v>0</v>
      </c>
      <c r="D104" s="9">
        <v>0</v>
      </c>
      <c r="E104" s="9">
        <v>0</v>
      </c>
      <c r="F104" s="9">
        <v>0</v>
      </c>
    </row>
    <row r="105" spans="1:6" x14ac:dyDescent="0.25">
      <c r="A105" s="4" t="s">
        <v>153</v>
      </c>
      <c r="B105" s="6" t="s">
        <v>622</v>
      </c>
      <c r="C105" s="9">
        <v>0</v>
      </c>
      <c r="D105" s="9">
        <v>0</v>
      </c>
      <c r="E105" s="9">
        <v>0</v>
      </c>
      <c r="F105" s="9">
        <v>0</v>
      </c>
    </row>
    <row r="106" spans="1:6" x14ac:dyDescent="0.25">
      <c r="A106" s="4" t="s">
        <v>154</v>
      </c>
      <c r="B106" s="6" t="s">
        <v>623</v>
      </c>
      <c r="C106" s="9">
        <v>0</v>
      </c>
      <c r="D106" s="9">
        <v>0</v>
      </c>
      <c r="E106" s="9">
        <v>0</v>
      </c>
      <c r="F106" s="9">
        <v>0</v>
      </c>
    </row>
    <row r="107" spans="1:6" x14ac:dyDescent="0.25">
      <c r="A107" s="5" t="s">
        <v>156</v>
      </c>
      <c r="B107" s="7" t="s">
        <v>626</v>
      </c>
      <c r="C107" s="8">
        <v>0</v>
      </c>
      <c r="D107" s="8">
        <v>0</v>
      </c>
      <c r="E107" s="8">
        <v>0</v>
      </c>
      <c r="F107" s="8">
        <v>0</v>
      </c>
    </row>
    <row r="108" spans="1:6" x14ac:dyDescent="0.25">
      <c r="A108" s="4" t="s">
        <v>158</v>
      </c>
      <c r="B108" s="6" t="s">
        <v>627</v>
      </c>
      <c r="C108" s="9">
        <v>0</v>
      </c>
      <c r="D108" s="9">
        <v>0</v>
      </c>
      <c r="E108" s="9">
        <v>0</v>
      </c>
      <c r="F108" s="9">
        <v>0</v>
      </c>
    </row>
    <row r="109" spans="1:6" x14ac:dyDescent="0.25">
      <c r="A109" s="4" t="s">
        <v>160</v>
      </c>
      <c r="B109" s="6" t="s">
        <v>628</v>
      </c>
      <c r="C109" s="9">
        <v>0</v>
      </c>
      <c r="D109" s="9">
        <v>0</v>
      </c>
      <c r="E109" s="9">
        <v>0</v>
      </c>
      <c r="F109" s="9">
        <v>0</v>
      </c>
    </row>
    <row r="110" spans="1:6" x14ac:dyDescent="0.25">
      <c r="A110" s="4" t="s">
        <v>162</v>
      </c>
      <c r="B110" s="6" t="s">
        <v>629</v>
      </c>
      <c r="C110" s="9">
        <v>0</v>
      </c>
      <c r="D110" s="9">
        <v>0</v>
      </c>
      <c r="E110" s="9">
        <v>0</v>
      </c>
      <c r="F110" s="9">
        <v>0</v>
      </c>
    </row>
    <row r="111" spans="1:6" x14ac:dyDescent="0.25">
      <c r="A111" s="4" t="s">
        <v>164</v>
      </c>
      <c r="B111" s="6" t="s">
        <v>630</v>
      </c>
      <c r="C111" s="9">
        <v>0</v>
      </c>
      <c r="D111" s="9">
        <v>0</v>
      </c>
      <c r="E111" s="9">
        <v>0</v>
      </c>
      <c r="F111" s="9">
        <v>0</v>
      </c>
    </row>
    <row r="112" spans="1:6" x14ac:dyDescent="0.25">
      <c r="A112" s="5" t="s">
        <v>177</v>
      </c>
      <c r="B112" s="7" t="s">
        <v>631</v>
      </c>
      <c r="C112" s="8">
        <v>0</v>
      </c>
      <c r="D112" s="8">
        <v>0</v>
      </c>
      <c r="E112" s="8">
        <v>0</v>
      </c>
      <c r="F112" s="8">
        <v>0</v>
      </c>
    </row>
    <row r="113" spans="1:8" x14ac:dyDescent="0.25">
      <c r="A113" s="4" t="s">
        <v>179</v>
      </c>
      <c r="B113" s="6" t="s">
        <v>632</v>
      </c>
      <c r="C113" s="9">
        <v>0</v>
      </c>
      <c r="D113" s="9">
        <v>0</v>
      </c>
      <c r="E113" s="9">
        <v>0</v>
      </c>
      <c r="F113" s="9">
        <v>0</v>
      </c>
    </row>
    <row r="114" spans="1:8" x14ac:dyDescent="0.25">
      <c r="A114" s="4" t="s">
        <v>181</v>
      </c>
      <c r="B114" s="6" t="s">
        <v>307</v>
      </c>
      <c r="C114" s="9">
        <v>0</v>
      </c>
      <c r="D114" s="9">
        <v>0</v>
      </c>
      <c r="E114" s="9">
        <v>0</v>
      </c>
      <c r="F114" s="9">
        <v>0</v>
      </c>
    </row>
    <row r="115" spans="1:8" x14ac:dyDescent="0.25">
      <c r="A115" s="5" t="s">
        <v>183</v>
      </c>
      <c r="B115" s="7" t="s">
        <v>633</v>
      </c>
      <c r="C115" s="8">
        <v>0</v>
      </c>
      <c r="D115" s="8">
        <v>0</v>
      </c>
      <c r="E115" s="8">
        <v>0</v>
      </c>
      <c r="F115" s="8">
        <v>0</v>
      </c>
    </row>
    <row r="116" spans="1:8" x14ac:dyDescent="0.25">
      <c r="A116" s="4" t="s">
        <v>185</v>
      </c>
      <c r="B116" s="6" t="s">
        <v>634</v>
      </c>
      <c r="C116" s="9">
        <v>0</v>
      </c>
      <c r="D116" s="9">
        <v>0</v>
      </c>
      <c r="E116" s="9">
        <v>0</v>
      </c>
      <c r="F116" s="9">
        <v>0</v>
      </c>
    </row>
    <row r="117" spans="1:8" x14ac:dyDescent="0.25">
      <c r="A117" s="4" t="s">
        <v>187</v>
      </c>
      <c r="B117" s="6" t="s">
        <v>635</v>
      </c>
      <c r="C117" s="9">
        <v>0</v>
      </c>
      <c r="D117" s="9">
        <v>0</v>
      </c>
      <c r="E117" s="9">
        <v>0</v>
      </c>
      <c r="F117" s="9">
        <v>0</v>
      </c>
    </row>
    <row r="118" spans="1:8" x14ac:dyDescent="0.25">
      <c r="A118" s="4" t="s">
        <v>189</v>
      </c>
      <c r="B118" s="6" t="s">
        <v>636</v>
      </c>
      <c r="C118" s="9">
        <v>0</v>
      </c>
      <c r="D118" s="9">
        <v>0</v>
      </c>
      <c r="E118" s="9">
        <v>0</v>
      </c>
      <c r="F118" s="9">
        <v>0</v>
      </c>
    </row>
    <row r="119" spans="1:8" x14ac:dyDescent="0.25">
      <c r="A119" s="5" t="s">
        <v>191</v>
      </c>
      <c r="B119" s="7" t="s">
        <v>637</v>
      </c>
      <c r="C119" s="8">
        <v>0</v>
      </c>
      <c r="D119" s="8">
        <v>0</v>
      </c>
      <c r="E119" s="8">
        <v>0</v>
      </c>
      <c r="F119" s="8">
        <v>0</v>
      </c>
    </row>
    <row r="121" spans="1:8" x14ac:dyDescent="0.25">
      <c r="A121" s="15" t="s">
        <v>6</v>
      </c>
      <c r="B121" s="15" t="s">
        <v>638</v>
      </c>
      <c r="C121" s="15" t="s">
        <v>370</v>
      </c>
      <c r="D121" s="15" t="s">
        <v>587</v>
      </c>
      <c r="E121" s="15" t="s">
        <v>169</v>
      </c>
      <c r="F121" s="15" t="s">
        <v>7</v>
      </c>
      <c r="G121" s="15" t="s">
        <v>173</v>
      </c>
      <c r="H121" s="15" t="s">
        <v>173</v>
      </c>
    </row>
    <row r="122" spans="1:8" ht="21" x14ac:dyDescent="0.25">
      <c r="A122" s="15" t="s">
        <v>7</v>
      </c>
      <c r="B122" s="15" t="s">
        <v>7</v>
      </c>
      <c r="C122" s="15" t="s">
        <v>7</v>
      </c>
      <c r="D122" s="15" t="s">
        <v>7</v>
      </c>
      <c r="E122" s="1" t="s">
        <v>562</v>
      </c>
      <c r="F122" s="1" t="s">
        <v>563</v>
      </c>
      <c r="G122" s="1" t="s">
        <v>562</v>
      </c>
      <c r="H122" s="1" t="s">
        <v>563</v>
      </c>
    </row>
    <row r="123" spans="1:8" x14ac:dyDescent="0.25">
      <c r="A123" s="5" t="s">
        <v>193</v>
      </c>
      <c r="B123" s="7" t="s">
        <v>588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</row>
    <row r="124" spans="1:8" x14ac:dyDescent="0.25">
      <c r="A124" s="4" t="s">
        <v>195</v>
      </c>
      <c r="B124" s="6" t="s">
        <v>639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1:8" x14ac:dyDescent="0.25">
      <c r="A125" s="4" t="s">
        <v>197</v>
      </c>
      <c r="B125" s="6" t="s">
        <v>590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</row>
    <row r="126" spans="1:8" x14ac:dyDescent="0.25">
      <c r="A126" s="4" t="s">
        <v>199</v>
      </c>
      <c r="B126" s="6" t="s">
        <v>591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</row>
    <row r="127" spans="1:8" x14ac:dyDescent="0.25">
      <c r="A127" s="5" t="s">
        <v>201</v>
      </c>
      <c r="B127" s="7" t="s">
        <v>592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</row>
    <row r="128" spans="1:8" x14ac:dyDescent="0.25">
      <c r="A128" s="4" t="s">
        <v>203</v>
      </c>
      <c r="B128" s="6" t="s">
        <v>593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</row>
    <row r="129" spans="1:8" x14ac:dyDescent="0.25">
      <c r="A129" s="4" t="s">
        <v>205</v>
      </c>
      <c r="B129" s="6" t="s">
        <v>590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</row>
    <row r="130" spans="1:8" x14ac:dyDescent="0.25">
      <c r="A130" s="4" t="s">
        <v>207</v>
      </c>
      <c r="B130" s="6" t="s">
        <v>591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</row>
    <row r="131" spans="1:8" x14ac:dyDescent="0.25">
      <c r="A131" s="5" t="s">
        <v>209</v>
      </c>
      <c r="B131" s="7" t="s">
        <v>594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</row>
    <row r="132" spans="1:8" x14ac:dyDescent="0.25">
      <c r="A132" s="4" t="s">
        <v>211</v>
      </c>
      <c r="B132" s="6" t="s">
        <v>595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</row>
    <row r="133" spans="1:8" x14ac:dyDescent="0.25">
      <c r="A133" s="4" t="s">
        <v>213</v>
      </c>
      <c r="B133" s="6" t="s">
        <v>596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</row>
    <row r="134" spans="1:8" x14ac:dyDescent="0.25">
      <c r="A134" s="5" t="s">
        <v>215</v>
      </c>
      <c r="B134" s="7" t="s">
        <v>640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</row>
    <row r="136" spans="1:8" x14ac:dyDescent="0.25">
      <c r="A136" s="15" t="s">
        <v>6</v>
      </c>
      <c r="B136" s="15" t="s">
        <v>641</v>
      </c>
      <c r="C136" s="15" t="s">
        <v>370</v>
      </c>
      <c r="D136" s="15" t="s">
        <v>587</v>
      </c>
      <c r="E136" s="15" t="s">
        <v>169</v>
      </c>
      <c r="F136" s="15" t="s">
        <v>7</v>
      </c>
      <c r="G136" s="15" t="s">
        <v>173</v>
      </c>
      <c r="H136" s="15" t="s">
        <v>173</v>
      </c>
    </row>
    <row r="137" spans="1:8" ht="21" x14ac:dyDescent="0.25">
      <c r="A137" s="15" t="s">
        <v>7</v>
      </c>
      <c r="B137" s="15" t="s">
        <v>7</v>
      </c>
      <c r="C137" s="15" t="s">
        <v>7</v>
      </c>
      <c r="D137" s="15" t="s">
        <v>7</v>
      </c>
      <c r="E137" s="1" t="s">
        <v>562</v>
      </c>
      <c r="F137" s="1" t="s">
        <v>563</v>
      </c>
      <c r="G137" s="1" t="s">
        <v>562</v>
      </c>
      <c r="H137" s="1" t="s">
        <v>563</v>
      </c>
    </row>
    <row r="138" spans="1:8" x14ac:dyDescent="0.25">
      <c r="A138" s="4" t="s">
        <v>216</v>
      </c>
      <c r="B138" s="6" t="s">
        <v>642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</row>
    <row r="140" spans="1:8" x14ac:dyDescent="0.25">
      <c r="A140" s="15" t="s">
        <v>6</v>
      </c>
      <c r="B140" s="15" t="s">
        <v>643</v>
      </c>
      <c r="C140" s="15" t="s">
        <v>605</v>
      </c>
    </row>
    <row r="141" spans="1:8" x14ac:dyDescent="0.25">
      <c r="A141" s="15" t="s">
        <v>7</v>
      </c>
      <c r="B141" s="15" t="s">
        <v>7</v>
      </c>
      <c r="C141" s="15" t="s">
        <v>7</v>
      </c>
    </row>
    <row r="142" spans="1:8" x14ac:dyDescent="0.25">
      <c r="A142" s="4" t="s">
        <v>217</v>
      </c>
      <c r="B142" s="6" t="s">
        <v>644</v>
      </c>
      <c r="C142" s="9">
        <v>0</v>
      </c>
    </row>
    <row r="143" spans="1:8" x14ac:dyDescent="0.25">
      <c r="A143" s="4" t="s">
        <v>219</v>
      </c>
      <c r="B143" s="6" t="s">
        <v>645</v>
      </c>
      <c r="C143" s="9">
        <v>0</v>
      </c>
    </row>
    <row r="145" spans="1:8" x14ac:dyDescent="0.25">
      <c r="A145" s="15" t="s">
        <v>6</v>
      </c>
      <c r="B145" s="15" t="s">
        <v>646</v>
      </c>
      <c r="C145" s="15" t="s">
        <v>9</v>
      </c>
      <c r="D145" s="15" t="s">
        <v>561</v>
      </c>
      <c r="E145" s="15" t="s">
        <v>11</v>
      </c>
      <c r="F145" s="15" t="s">
        <v>11</v>
      </c>
    </row>
    <row r="146" spans="1:8" ht="21" x14ac:dyDescent="0.25">
      <c r="A146" s="15" t="s">
        <v>7</v>
      </c>
      <c r="B146" s="15" t="s">
        <v>7</v>
      </c>
      <c r="C146" s="15" t="s">
        <v>7</v>
      </c>
      <c r="D146" s="15" t="s">
        <v>7</v>
      </c>
      <c r="E146" s="1" t="s">
        <v>562</v>
      </c>
      <c r="F146" s="1" t="s">
        <v>563</v>
      </c>
    </row>
    <row r="147" spans="1:8" x14ac:dyDescent="0.25">
      <c r="A147" s="4" t="s">
        <v>221</v>
      </c>
      <c r="B147" s="6" t="s">
        <v>229</v>
      </c>
      <c r="C147" s="9">
        <v>0</v>
      </c>
      <c r="D147" s="9">
        <v>0</v>
      </c>
      <c r="E147" s="9">
        <v>0</v>
      </c>
      <c r="F147" s="9">
        <v>0</v>
      </c>
    </row>
    <row r="148" spans="1:8" x14ac:dyDescent="0.25">
      <c r="A148" s="4" t="s">
        <v>223</v>
      </c>
      <c r="B148" s="6" t="s">
        <v>647</v>
      </c>
      <c r="C148" s="9">
        <v>0</v>
      </c>
      <c r="D148" s="9">
        <v>0</v>
      </c>
      <c r="E148" s="9">
        <v>0</v>
      </c>
      <c r="F148" s="9">
        <v>0</v>
      </c>
    </row>
    <row r="150" spans="1:8" x14ac:dyDescent="0.25">
      <c r="A150" s="15" t="s">
        <v>6</v>
      </c>
      <c r="B150" s="15" t="s">
        <v>648</v>
      </c>
      <c r="C150" s="15" t="s">
        <v>370</v>
      </c>
      <c r="D150" s="15" t="s">
        <v>587</v>
      </c>
      <c r="E150" s="15" t="s">
        <v>169</v>
      </c>
      <c r="F150" s="15" t="s">
        <v>7</v>
      </c>
      <c r="G150" s="15" t="s">
        <v>173</v>
      </c>
      <c r="H150" s="15" t="s">
        <v>173</v>
      </c>
    </row>
    <row r="151" spans="1:8" ht="21" x14ac:dyDescent="0.25">
      <c r="A151" s="15" t="s">
        <v>7</v>
      </c>
      <c r="B151" s="15" t="s">
        <v>7</v>
      </c>
      <c r="C151" s="15" t="s">
        <v>7</v>
      </c>
      <c r="D151" s="15" t="s">
        <v>7</v>
      </c>
      <c r="E151" s="1" t="s">
        <v>562</v>
      </c>
      <c r="F151" s="1" t="s">
        <v>563</v>
      </c>
      <c r="G151" s="1" t="s">
        <v>562</v>
      </c>
      <c r="H151" s="1" t="s">
        <v>563</v>
      </c>
    </row>
    <row r="152" spans="1:8" x14ac:dyDescent="0.25">
      <c r="A152" s="4" t="s">
        <v>226</v>
      </c>
      <c r="B152" s="6" t="s">
        <v>649</v>
      </c>
      <c r="C152" s="9">
        <v>28493600</v>
      </c>
      <c r="D152" s="9">
        <v>27420997.309999999</v>
      </c>
      <c r="E152" s="9">
        <v>4123803.33</v>
      </c>
      <c r="F152" s="9">
        <v>3238282.64</v>
      </c>
      <c r="G152" s="9">
        <v>4022548.62</v>
      </c>
      <c r="H152" s="9">
        <v>3097029.65</v>
      </c>
    </row>
    <row r="153" spans="1:8" x14ac:dyDescent="0.25">
      <c r="A153" s="4" t="s">
        <v>228</v>
      </c>
      <c r="B153" s="6" t="s">
        <v>650</v>
      </c>
      <c r="C153" s="9">
        <v>2540000</v>
      </c>
      <c r="D153" s="9">
        <v>2548000</v>
      </c>
      <c r="E153" s="9">
        <v>0</v>
      </c>
      <c r="F153" s="9">
        <v>0</v>
      </c>
      <c r="G153" s="9">
        <v>0</v>
      </c>
      <c r="H153" s="9">
        <v>0</v>
      </c>
    </row>
    <row r="154" spans="1:8" x14ac:dyDescent="0.25">
      <c r="A154" s="5" t="s">
        <v>230</v>
      </c>
      <c r="B154" s="7" t="s">
        <v>651</v>
      </c>
      <c r="C154" s="8">
        <v>31033600</v>
      </c>
      <c r="D154" s="8">
        <v>29968997.309999999</v>
      </c>
      <c r="E154" s="8">
        <v>4123803.33</v>
      </c>
      <c r="F154" s="8">
        <v>3238282.64</v>
      </c>
      <c r="G154" s="8">
        <v>4022548.62</v>
      </c>
      <c r="H154" s="8">
        <v>3097029.65</v>
      </c>
    </row>
    <row r="156" spans="1:8" x14ac:dyDescent="0.25">
      <c r="A156" s="15" t="s">
        <v>6</v>
      </c>
      <c r="B156" s="15" t="s">
        <v>652</v>
      </c>
      <c r="C156" s="15" t="s">
        <v>370</v>
      </c>
      <c r="D156" s="15" t="s">
        <v>587</v>
      </c>
      <c r="E156" s="15" t="s">
        <v>169</v>
      </c>
      <c r="F156" s="15" t="s">
        <v>7</v>
      </c>
      <c r="G156" s="15" t="s">
        <v>173</v>
      </c>
      <c r="H156" s="15" t="s">
        <v>173</v>
      </c>
    </row>
    <row r="157" spans="1:8" ht="21" x14ac:dyDescent="0.25">
      <c r="A157" s="15" t="s">
        <v>7</v>
      </c>
      <c r="B157" s="15" t="s">
        <v>7</v>
      </c>
      <c r="C157" s="15" t="s">
        <v>7</v>
      </c>
      <c r="D157" s="15" t="s">
        <v>7</v>
      </c>
      <c r="E157" s="1" t="s">
        <v>562</v>
      </c>
      <c r="F157" s="1" t="s">
        <v>563</v>
      </c>
      <c r="G157" s="1" t="s">
        <v>562</v>
      </c>
      <c r="H157" s="1" t="s">
        <v>563</v>
      </c>
    </row>
    <row r="158" spans="1:8" x14ac:dyDescent="0.25">
      <c r="A158" s="4" t="s">
        <v>232</v>
      </c>
      <c r="B158" s="6" t="s">
        <v>653</v>
      </c>
      <c r="C158" s="9">
        <v>-31033600</v>
      </c>
      <c r="D158" s="9">
        <v>-29968997.309999999</v>
      </c>
      <c r="E158" s="9">
        <v>-4123803.33</v>
      </c>
      <c r="F158" s="9">
        <v>-3238282.64</v>
      </c>
      <c r="G158" s="9">
        <v>-4022548.62</v>
      </c>
      <c r="H158" s="9">
        <v>-3097029.65</v>
      </c>
    </row>
  </sheetData>
  <mergeCells count="72">
    <mergeCell ref="G150:H150"/>
    <mergeCell ref="A156:A157"/>
    <mergeCell ref="B156:B157"/>
    <mergeCell ref="C156:C157"/>
    <mergeCell ref="D156:D157"/>
    <mergeCell ref="E156:F156"/>
    <mergeCell ref="G156:H156"/>
    <mergeCell ref="D145:D146"/>
    <mergeCell ref="E145:F145"/>
    <mergeCell ref="A150:A151"/>
    <mergeCell ref="B150:B151"/>
    <mergeCell ref="C150:C151"/>
    <mergeCell ref="D150:D151"/>
    <mergeCell ref="E150:F150"/>
    <mergeCell ref="A140:A141"/>
    <mergeCell ref="B140:B141"/>
    <mergeCell ref="C140:C141"/>
    <mergeCell ref="A145:A146"/>
    <mergeCell ref="B145:B146"/>
    <mergeCell ref="C145:C146"/>
    <mergeCell ref="G121:H121"/>
    <mergeCell ref="A136:A137"/>
    <mergeCell ref="B136:B137"/>
    <mergeCell ref="C136:C137"/>
    <mergeCell ref="D136:D137"/>
    <mergeCell ref="E136:F136"/>
    <mergeCell ref="G136:H136"/>
    <mergeCell ref="A121:A122"/>
    <mergeCell ref="B121:B122"/>
    <mergeCell ref="C121:C122"/>
    <mergeCell ref="D121:D122"/>
    <mergeCell ref="E121:F121"/>
    <mergeCell ref="A86:A87"/>
    <mergeCell ref="B86:B87"/>
    <mergeCell ref="C86:C87"/>
    <mergeCell ref="D86:D87"/>
    <mergeCell ref="E86:F86"/>
    <mergeCell ref="A73:A74"/>
    <mergeCell ref="B73:B74"/>
    <mergeCell ref="C73:C74"/>
    <mergeCell ref="A80:A81"/>
    <mergeCell ref="B80:B81"/>
    <mergeCell ref="C80:D80"/>
    <mergeCell ref="A65:A66"/>
    <mergeCell ref="B65:B66"/>
    <mergeCell ref="C65:C66"/>
    <mergeCell ref="A69:A70"/>
    <mergeCell ref="B69:B70"/>
    <mergeCell ref="C69:C70"/>
    <mergeCell ref="G46:H46"/>
    <mergeCell ref="A61:A62"/>
    <mergeCell ref="B61:B62"/>
    <mergeCell ref="C61:C62"/>
    <mergeCell ref="D61:D62"/>
    <mergeCell ref="E61:F61"/>
    <mergeCell ref="G61:H61"/>
    <mergeCell ref="A46:A47"/>
    <mergeCell ref="B46:B47"/>
    <mergeCell ref="C46:C47"/>
    <mergeCell ref="D46:D47"/>
    <mergeCell ref="E46:F46"/>
    <mergeCell ref="A9:H9"/>
    <mergeCell ref="A10:A11"/>
    <mergeCell ref="B10:B11"/>
    <mergeCell ref="C10:C11"/>
    <mergeCell ref="D10:D11"/>
    <mergeCell ref="E10:F10"/>
    <mergeCell ref="A3:H3"/>
    <mergeCell ref="A4:H4"/>
    <mergeCell ref="A5:H5"/>
    <mergeCell ref="A6:H6"/>
    <mergeCell ref="A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6"/>
  <sheetViews>
    <sheetView showGridLines="0" workbookViewId="0"/>
  </sheetViews>
  <sheetFormatPr defaultRowHeight="15" x14ac:dyDescent="0.25"/>
  <cols>
    <col min="1" max="1" width="2.7109375" bestFit="1" customWidth="1"/>
    <col min="2" max="2" width="85" bestFit="1" customWidth="1"/>
    <col min="3" max="3" width="20.42578125" bestFit="1" customWidth="1"/>
    <col min="4" max="4" width="19.28515625" bestFit="1" customWidth="1"/>
    <col min="5" max="5" width="20.140625" bestFit="1" customWidth="1"/>
    <col min="6" max="6" width="19.140625" bestFit="1" customWidth="1"/>
    <col min="7" max="7" width="30" bestFit="1" customWidth="1"/>
    <col min="8" max="8" width="17.42578125" bestFit="1" customWidth="1"/>
    <col min="9" max="9" width="17.28515625" bestFit="1" customWidth="1"/>
  </cols>
  <sheetData>
    <row r="3" spans="1:9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3" t="s">
        <v>654</v>
      </c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</row>
    <row r="9" spans="1:9" x14ac:dyDescent="0.25">
      <c r="A9" s="14" t="s">
        <v>655</v>
      </c>
      <c r="B9" s="12"/>
      <c r="C9" s="12"/>
      <c r="D9" s="12"/>
      <c r="E9" s="12"/>
      <c r="F9" s="12"/>
      <c r="G9" s="12"/>
      <c r="H9" s="12"/>
      <c r="I9" s="12"/>
    </row>
    <row r="10" spans="1:9" ht="21" x14ac:dyDescent="0.25">
      <c r="A10" s="15" t="s">
        <v>6</v>
      </c>
      <c r="B10" s="15" t="s">
        <v>656</v>
      </c>
      <c r="C10" s="15" t="s">
        <v>561</v>
      </c>
      <c r="D10" s="1" t="s">
        <v>562</v>
      </c>
    </row>
    <row r="11" spans="1:9" ht="21" x14ac:dyDescent="0.25">
      <c r="A11" s="15" t="s">
        <v>7</v>
      </c>
      <c r="B11" s="15" t="s">
        <v>7</v>
      </c>
      <c r="C11" s="15" t="s">
        <v>7</v>
      </c>
      <c r="D11" s="1" t="s">
        <v>657</v>
      </c>
    </row>
    <row r="12" spans="1:9" x14ac:dyDescent="0.25">
      <c r="A12" s="5" t="s">
        <v>17</v>
      </c>
      <c r="B12" s="7" t="s">
        <v>564</v>
      </c>
      <c r="C12" s="8">
        <v>13055979447.370001</v>
      </c>
      <c r="D12" s="8">
        <v>6702342731.1300001</v>
      </c>
    </row>
    <row r="13" spans="1:9" x14ac:dyDescent="0.25">
      <c r="A13" s="5" t="s">
        <v>19</v>
      </c>
      <c r="B13" s="7" t="s">
        <v>658</v>
      </c>
      <c r="C13" s="8">
        <v>7547324200</v>
      </c>
      <c r="D13" s="8">
        <v>3628640629.1100001</v>
      </c>
    </row>
    <row r="14" spans="1:9" x14ac:dyDescent="0.25">
      <c r="A14" s="4" t="s">
        <v>21</v>
      </c>
      <c r="B14" s="6" t="s">
        <v>659</v>
      </c>
      <c r="C14" s="9">
        <v>5896475400</v>
      </c>
      <c r="D14" s="9">
        <v>2817158533.1399999</v>
      </c>
    </row>
    <row r="15" spans="1:9" x14ac:dyDescent="0.25">
      <c r="A15" s="4" t="s">
        <v>23</v>
      </c>
      <c r="B15" s="6" t="s">
        <v>660</v>
      </c>
      <c r="C15" s="9">
        <v>291973900</v>
      </c>
      <c r="D15" s="9">
        <v>240440108.31999999</v>
      </c>
    </row>
    <row r="16" spans="1:9" x14ac:dyDescent="0.25">
      <c r="A16" s="4" t="s">
        <v>25</v>
      </c>
      <c r="B16" s="6" t="s">
        <v>661</v>
      </c>
      <c r="C16" s="9">
        <v>145958300</v>
      </c>
      <c r="D16" s="9">
        <v>94588404.349999994</v>
      </c>
    </row>
    <row r="17" spans="1:4" x14ac:dyDescent="0.25">
      <c r="A17" s="4" t="s">
        <v>27</v>
      </c>
      <c r="B17" s="6" t="s">
        <v>662</v>
      </c>
      <c r="C17" s="9">
        <v>956647400</v>
      </c>
      <c r="D17" s="9">
        <v>366837467.97000003</v>
      </c>
    </row>
    <row r="18" spans="1:4" x14ac:dyDescent="0.25">
      <c r="A18" s="4" t="s">
        <v>30</v>
      </c>
      <c r="B18" s="6" t="s">
        <v>663</v>
      </c>
      <c r="C18" s="9">
        <v>256269200</v>
      </c>
      <c r="D18" s="9">
        <v>109616115.33</v>
      </c>
    </row>
    <row r="19" spans="1:4" x14ac:dyDescent="0.25">
      <c r="A19" s="4" t="s">
        <v>32</v>
      </c>
      <c r="B19" s="6" t="s">
        <v>664</v>
      </c>
      <c r="C19" s="9">
        <v>742510800</v>
      </c>
      <c r="D19" s="9">
        <v>255740703.31999999</v>
      </c>
    </row>
    <row r="20" spans="1:4" x14ac:dyDescent="0.25">
      <c r="A20" s="5" t="s">
        <v>34</v>
      </c>
      <c r="B20" s="7" t="s">
        <v>572</v>
      </c>
      <c r="C20" s="8">
        <v>115921602.76000001</v>
      </c>
      <c r="D20" s="8">
        <v>51976740.689999998</v>
      </c>
    </row>
    <row r="21" spans="1:4" x14ac:dyDescent="0.25">
      <c r="A21" s="4" t="s">
        <v>36</v>
      </c>
      <c r="B21" s="6" t="s">
        <v>665</v>
      </c>
      <c r="C21" s="9">
        <v>58888302.759999998</v>
      </c>
      <c r="D21" s="9">
        <v>18325535.140000001</v>
      </c>
    </row>
    <row r="22" spans="1:4" x14ac:dyDescent="0.25">
      <c r="A22" s="4" t="s">
        <v>38</v>
      </c>
      <c r="B22" s="6" t="s">
        <v>575</v>
      </c>
      <c r="C22" s="9">
        <v>57033300</v>
      </c>
      <c r="D22" s="9">
        <v>33651205.549999997</v>
      </c>
    </row>
    <row r="23" spans="1:4" x14ac:dyDescent="0.25">
      <c r="A23" s="5" t="s">
        <v>40</v>
      </c>
      <c r="B23" s="7" t="s">
        <v>666</v>
      </c>
      <c r="C23" s="8">
        <v>3765468644.6100001</v>
      </c>
      <c r="D23" s="8">
        <v>2374595897.1199999</v>
      </c>
    </row>
    <row r="24" spans="1:4" x14ac:dyDescent="0.25">
      <c r="A24" s="4" t="s">
        <v>42</v>
      </c>
      <c r="B24" s="6" t="s">
        <v>667</v>
      </c>
      <c r="C24" s="9">
        <v>982164200</v>
      </c>
      <c r="D24" s="9">
        <v>520862694.66000003</v>
      </c>
    </row>
    <row r="25" spans="1:4" x14ac:dyDescent="0.25">
      <c r="A25" s="4" t="s">
        <v>44</v>
      </c>
      <c r="B25" s="6" t="s">
        <v>668</v>
      </c>
      <c r="C25" s="9">
        <v>14680000</v>
      </c>
      <c r="D25" s="9">
        <v>0</v>
      </c>
    </row>
    <row r="26" spans="1:4" x14ac:dyDescent="0.25">
      <c r="A26" s="4" t="s">
        <v>46</v>
      </c>
      <c r="B26" s="6" t="s">
        <v>669</v>
      </c>
      <c r="C26" s="9">
        <v>63898800</v>
      </c>
      <c r="D26" s="9">
        <v>24419232.449999999</v>
      </c>
    </row>
    <row r="27" spans="1:4" x14ac:dyDescent="0.25">
      <c r="A27" s="4" t="s">
        <v>48</v>
      </c>
      <c r="B27" s="6" t="s">
        <v>670</v>
      </c>
      <c r="C27" s="9">
        <v>1162234200</v>
      </c>
      <c r="D27" s="9">
        <v>547317869.59000003</v>
      </c>
    </row>
    <row r="28" spans="1:4" x14ac:dyDescent="0.25">
      <c r="A28" s="4" t="s">
        <v>50</v>
      </c>
      <c r="B28" s="6" t="s">
        <v>671</v>
      </c>
      <c r="C28" s="9">
        <v>1542491444.6099999</v>
      </c>
      <c r="D28" s="9">
        <v>1281996100.4200001</v>
      </c>
    </row>
    <row r="29" spans="1:4" x14ac:dyDescent="0.25">
      <c r="A29" s="5" t="s">
        <v>52</v>
      </c>
      <c r="B29" s="7" t="s">
        <v>672</v>
      </c>
      <c r="C29" s="8">
        <v>884754200</v>
      </c>
      <c r="D29" s="8">
        <v>391388760.88999999</v>
      </c>
    </row>
    <row r="30" spans="1:4" x14ac:dyDescent="0.25">
      <c r="A30" s="4" t="s">
        <v>54</v>
      </c>
      <c r="B30" s="6" t="s">
        <v>673</v>
      </c>
      <c r="C30" s="9">
        <v>69200</v>
      </c>
      <c r="D30" s="9">
        <v>1371361.14</v>
      </c>
    </row>
    <row r="31" spans="1:4" x14ac:dyDescent="0.25">
      <c r="A31" s="4" t="s">
        <v>56</v>
      </c>
      <c r="B31" s="6" t="s">
        <v>674</v>
      </c>
      <c r="C31" s="9">
        <v>884685000</v>
      </c>
      <c r="D31" s="9">
        <v>390017399.75</v>
      </c>
    </row>
    <row r="32" spans="1:4" x14ac:dyDescent="0.25">
      <c r="A32" s="4" t="s">
        <v>58</v>
      </c>
      <c r="B32" s="6" t="s">
        <v>675</v>
      </c>
      <c r="C32" s="9">
        <v>12997021944.610001</v>
      </c>
      <c r="D32" s="9">
        <v>6682645834.8500004</v>
      </c>
    </row>
    <row r="33" spans="1:4" x14ac:dyDescent="0.25">
      <c r="A33" s="5" t="s">
        <v>60</v>
      </c>
      <c r="B33" s="7" t="s">
        <v>676</v>
      </c>
      <c r="C33" s="8">
        <v>1706016554</v>
      </c>
      <c r="D33" s="8">
        <v>109597868.86</v>
      </c>
    </row>
    <row r="34" spans="1:4" x14ac:dyDescent="0.25">
      <c r="A34" s="4" t="s">
        <v>62</v>
      </c>
      <c r="B34" s="6" t="s">
        <v>677</v>
      </c>
      <c r="C34" s="9">
        <v>33476897</v>
      </c>
      <c r="D34" s="9">
        <v>19708636.879999999</v>
      </c>
    </row>
    <row r="35" spans="1:4" x14ac:dyDescent="0.25">
      <c r="A35" s="4" t="s">
        <v>64</v>
      </c>
      <c r="B35" s="6" t="s">
        <v>678</v>
      </c>
      <c r="C35" s="9">
        <v>5248000</v>
      </c>
      <c r="D35" s="9">
        <v>3296171.25</v>
      </c>
    </row>
    <row r="36" spans="1:4" x14ac:dyDescent="0.25">
      <c r="A36" s="5" t="s">
        <v>66</v>
      </c>
      <c r="B36" s="7" t="s">
        <v>679</v>
      </c>
      <c r="C36" s="8">
        <v>5188600</v>
      </c>
      <c r="D36" s="8">
        <v>758092.4</v>
      </c>
    </row>
    <row r="37" spans="1:4" x14ac:dyDescent="0.25">
      <c r="A37" s="4" t="s">
        <v>68</v>
      </c>
      <c r="B37" s="6" t="s">
        <v>680</v>
      </c>
      <c r="C37" s="9">
        <v>0</v>
      </c>
      <c r="D37" s="9">
        <v>0</v>
      </c>
    </row>
    <row r="38" spans="1:4" x14ac:dyDescent="0.25">
      <c r="A38" s="4" t="s">
        <v>70</v>
      </c>
      <c r="B38" s="6" t="s">
        <v>681</v>
      </c>
      <c r="C38" s="9">
        <v>0</v>
      </c>
      <c r="D38" s="9">
        <v>0</v>
      </c>
    </row>
    <row r="39" spans="1:4" x14ac:dyDescent="0.25">
      <c r="A39" s="4" t="s">
        <v>72</v>
      </c>
      <c r="B39" s="6" t="s">
        <v>682</v>
      </c>
      <c r="C39" s="9">
        <v>5188600</v>
      </c>
      <c r="D39" s="9">
        <v>758092.4</v>
      </c>
    </row>
    <row r="40" spans="1:4" x14ac:dyDescent="0.25">
      <c r="A40" s="5" t="s">
        <v>74</v>
      </c>
      <c r="B40" s="7" t="s">
        <v>683</v>
      </c>
      <c r="C40" s="8">
        <v>1037357957</v>
      </c>
      <c r="D40" s="8">
        <v>85834968.329999998</v>
      </c>
    </row>
    <row r="41" spans="1:4" x14ac:dyDescent="0.25">
      <c r="A41" s="4" t="s">
        <v>76</v>
      </c>
      <c r="B41" s="6" t="s">
        <v>684</v>
      </c>
      <c r="C41" s="9">
        <v>507893457</v>
      </c>
      <c r="D41" s="9">
        <v>29022486.420000002</v>
      </c>
    </row>
    <row r="42" spans="1:4" x14ac:dyDescent="0.25">
      <c r="A42" s="4" t="s">
        <v>78</v>
      </c>
      <c r="B42" s="6" t="s">
        <v>685</v>
      </c>
      <c r="C42" s="9">
        <v>529464500</v>
      </c>
      <c r="D42" s="9">
        <v>56812481.909999996</v>
      </c>
    </row>
    <row r="43" spans="1:4" x14ac:dyDescent="0.25">
      <c r="A43" s="5" t="s">
        <v>80</v>
      </c>
      <c r="B43" s="7" t="s">
        <v>584</v>
      </c>
      <c r="C43" s="8">
        <v>624745100</v>
      </c>
      <c r="D43" s="8">
        <v>0</v>
      </c>
    </row>
    <row r="44" spans="1:4" x14ac:dyDescent="0.25">
      <c r="A44" s="4" t="s">
        <v>82</v>
      </c>
      <c r="B44" s="6" t="s">
        <v>686</v>
      </c>
      <c r="C44" s="9">
        <v>0</v>
      </c>
      <c r="D44" s="9">
        <v>0</v>
      </c>
    </row>
    <row r="45" spans="1:4" x14ac:dyDescent="0.25">
      <c r="A45" s="4" t="s">
        <v>84</v>
      </c>
      <c r="B45" s="6" t="s">
        <v>687</v>
      </c>
      <c r="C45" s="9">
        <v>624745100</v>
      </c>
      <c r="D45" s="9">
        <v>0</v>
      </c>
    </row>
    <row r="46" spans="1:4" x14ac:dyDescent="0.25">
      <c r="A46" s="4" t="s">
        <v>86</v>
      </c>
      <c r="B46" s="6" t="s">
        <v>688</v>
      </c>
      <c r="C46" s="9">
        <v>1667291657</v>
      </c>
      <c r="D46" s="9">
        <v>86593060.730000004</v>
      </c>
    </row>
    <row r="47" spans="1:4" x14ac:dyDescent="0.25">
      <c r="A47" s="5" t="s">
        <v>88</v>
      </c>
      <c r="B47" s="7" t="s">
        <v>689</v>
      </c>
      <c r="C47" s="8">
        <v>14664313601.610001</v>
      </c>
      <c r="D47" s="8">
        <v>6769238895.5799999</v>
      </c>
    </row>
    <row r="49" spans="1:9" x14ac:dyDescent="0.25">
      <c r="A49" s="15" t="s">
        <v>6</v>
      </c>
      <c r="B49" s="15" t="s">
        <v>690</v>
      </c>
      <c r="C49" s="15" t="s">
        <v>587</v>
      </c>
      <c r="D49" s="15" t="s">
        <v>562</v>
      </c>
      <c r="E49" s="15" t="s">
        <v>7</v>
      </c>
      <c r="F49" s="15" t="s">
        <v>7</v>
      </c>
      <c r="G49" s="15" t="s">
        <v>7</v>
      </c>
      <c r="H49" s="15" t="s">
        <v>693</v>
      </c>
      <c r="I49" s="15" t="s">
        <v>693</v>
      </c>
    </row>
    <row r="50" spans="1:9" ht="21" x14ac:dyDescent="0.25">
      <c r="A50" s="15" t="s">
        <v>7</v>
      </c>
      <c r="B50" s="15" t="s">
        <v>7</v>
      </c>
      <c r="C50" s="15" t="s">
        <v>7</v>
      </c>
      <c r="D50" s="1" t="s">
        <v>169</v>
      </c>
      <c r="E50" s="1" t="s">
        <v>173</v>
      </c>
      <c r="F50" s="1" t="s">
        <v>691</v>
      </c>
      <c r="G50" s="1" t="s">
        <v>692</v>
      </c>
      <c r="H50" s="1" t="s">
        <v>694</v>
      </c>
      <c r="I50" s="1" t="s">
        <v>695</v>
      </c>
    </row>
    <row r="51" spans="1:9" x14ac:dyDescent="0.25">
      <c r="A51" s="5" t="s">
        <v>90</v>
      </c>
      <c r="B51" s="7" t="s">
        <v>649</v>
      </c>
      <c r="C51" s="8">
        <v>12094819723.16</v>
      </c>
      <c r="D51" s="8">
        <v>6716018551.3500004</v>
      </c>
      <c r="E51" s="8">
        <v>5789615889.0900002</v>
      </c>
      <c r="F51" s="8">
        <v>5344789029.9399996</v>
      </c>
      <c r="G51" s="8">
        <v>264382523.88999999</v>
      </c>
      <c r="H51" s="8">
        <v>123364170.88</v>
      </c>
      <c r="I51" s="8">
        <v>122034092.73</v>
      </c>
    </row>
    <row r="52" spans="1:9" x14ac:dyDescent="0.25">
      <c r="A52" s="4" t="s">
        <v>92</v>
      </c>
      <c r="B52" s="6" t="s">
        <v>696</v>
      </c>
      <c r="C52" s="9">
        <v>7292907298.3599997</v>
      </c>
      <c r="D52" s="9">
        <v>4772225983.8900003</v>
      </c>
      <c r="E52" s="9">
        <v>4282773301.4099998</v>
      </c>
      <c r="F52" s="9">
        <v>3915999204.1599998</v>
      </c>
      <c r="G52" s="9">
        <v>177839087.25</v>
      </c>
      <c r="H52" s="9">
        <v>331547.34999999998</v>
      </c>
      <c r="I52" s="9">
        <v>331547.34999999998</v>
      </c>
    </row>
    <row r="53" spans="1:9" x14ac:dyDescent="0.25">
      <c r="A53" s="4" t="s">
        <v>94</v>
      </c>
      <c r="B53" s="6" t="s">
        <v>697</v>
      </c>
      <c r="C53" s="9">
        <v>405408625</v>
      </c>
      <c r="D53" s="9">
        <v>98792253.310000002</v>
      </c>
      <c r="E53" s="9">
        <v>89448316.280000001</v>
      </c>
      <c r="F53" s="9">
        <v>89448316.280000001</v>
      </c>
      <c r="G53" s="9">
        <v>0</v>
      </c>
      <c r="H53" s="9">
        <v>0</v>
      </c>
      <c r="I53" s="9">
        <v>0</v>
      </c>
    </row>
    <row r="54" spans="1:9" x14ac:dyDescent="0.25">
      <c r="A54" s="5" t="s">
        <v>96</v>
      </c>
      <c r="B54" s="7" t="s">
        <v>698</v>
      </c>
      <c r="C54" s="8">
        <v>4396503799.8000002</v>
      </c>
      <c r="D54" s="8">
        <v>1845000314.1500001</v>
      </c>
      <c r="E54" s="8">
        <v>1417394271.4000001</v>
      </c>
      <c r="F54" s="8">
        <v>1339341509.5</v>
      </c>
      <c r="G54" s="8">
        <v>86543436.640000001</v>
      </c>
      <c r="H54" s="8">
        <v>123032623.53</v>
      </c>
      <c r="I54" s="8">
        <v>121702545.38</v>
      </c>
    </row>
    <row r="55" spans="1:9" x14ac:dyDescent="0.25">
      <c r="A55" s="4" t="s">
        <v>98</v>
      </c>
      <c r="B55" s="6" t="s">
        <v>699</v>
      </c>
      <c r="C55" s="9">
        <v>168000000</v>
      </c>
      <c r="D55" s="9">
        <v>98000000</v>
      </c>
      <c r="E55" s="9">
        <v>98000000</v>
      </c>
      <c r="F55" s="9">
        <v>84000000</v>
      </c>
      <c r="G55" s="9">
        <v>0</v>
      </c>
      <c r="H55" s="9">
        <v>0</v>
      </c>
      <c r="I55" s="9">
        <v>0</v>
      </c>
    </row>
    <row r="56" spans="1:9" x14ac:dyDescent="0.25">
      <c r="A56" s="4" t="s">
        <v>100</v>
      </c>
      <c r="B56" s="6" t="s">
        <v>700</v>
      </c>
      <c r="C56" s="9">
        <v>4228503799.8000002</v>
      </c>
      <c r="D56" s="9">
        <v>1747000314.1500001</v>
      </c>
      <c r="E56" s="9">
        <v>1319394271.4000001</v>
      </c>
      <c r="F56" s="9">
        <v>1255341509.5</v>
      </c>
      <c r="G56" s="9">
        <v>86543436.640000001</v>
      </c>
      <c r="H56" s="9">
        <v>123032623.53</v>
      </c>
      <c r="I56" s="9">
        <v>121702545.38</v>
      </c>
    </row>
    <row r="57" spans="1:9" x14ac:dyDescent="0.25">
      <c r="A57" s="4" t="s">
        <v>102</v>
      </c>
      <c r="B57" s="6" t="s">
        <v>701</v>
      </c>
      <c r="C57" s="9">
        <v>11689411098.16</v>
      </c>
      <c r="D57" s="9">
        <v>6617226298.04</v>
      </c>
      <c r="E57" s="9">
        <v>5700167572.8100004</v>
      </c>
      <c r="F57" s="9">
        <v>5255340713.6599998</v>
      </c>
      <c r="G57" s="9">
        <v>264382523.88999999</v>
      </c>
      <c r="H57" s="9">
        <v>123364170.88</v>
      </c>
      <c r="I57" s="9">
        <v>122034092.73</v>
      </c>
    </row>
    <row r="58" spans="1:9" x14ac:dyDescent="0.25">
      <c r="A58" s="5" t="s">
        <v>104</v>
      </c>
      <c r="B58" s="7" t="s">
        <v>702</v>
      </c>
      <c r="C58" s="8">
        <v>2475028944.8699999</v>
      </c>
      <c r="D58" s="8">
        <v>985031192.44000006</v>
      </c>
      <c r="E58" s="8">
        <v>567953824.91999996</v>
      </c>
      <c r="F58" s="8">
        <v>535554901.32999998</v>
      </c>
      <c r="G58" s="8">
        <v>5613614.3099999996</v>
      </c>
      <c r="H58" s="8">
        <v>62932910.170000002</v>
      </c>
      <c r="I58" s="8">
        <v>58783330.57</v>
      </c>
    </row>
    <row r="59" spans="1:9" x14ac:dyDescent="0.25">
      <c r="A59" s="4" t="s">
        <v>106</v>
      </c>
      <c r="B59" s="6" t="s">
        <v>703</v>
      </c>
      <c r="C59" s="9">
        <v>2115758149.8699999</v>
      </c>
      <c r="D59" s="9">
        <v>895085490.55999994</v>
      </c>
      <c r="E59" s="9">
        <v>489843746.50999999</v>
      </c>
      <c r="F59" s="9">
        <v>457444822.92000002</v>
      </c>
      <c r="G59" s="9">
        <v>5613614.3099999996</v>
      </c>
      <c r="H59" s="9">
        <v>62932910.170000002</v>
      </c>
      <c r="I59" s="9">
        <v>58783330.57</v>
      </c>
    </row>
    <row r="60" spans="1:9" x14ac:dyDescent="0.25">
      <c r="A60" s="5" t="s">
        <v>108</v>
      </c>
      <c r="B60" s="7" t="s">
        <v>704</v>
      </c>
      <c r="C60" s="8">
        <v>7072695</v>
      </c>
      <c r="D60" s="8">
        <v>6916702.3499999996</v>
      </c>
      <c r="E60" s="8">
        <v>3758801.55</v>
      </c>
      <c r="F60" s="8">
        <v>3758801.55</v>
      </c>
      <c r="G60" s="8">
        <v>0</v>
      </c>
      <c r="H60" s="8">
        <v>0</v>
      </c>
      <c r="I60" s="8">
        <v>0</v>
      </c>
    </row>
    <row r="61" spans="1:9" x14ac:dyDescent="0.25">
      <c r="A61" s="4" t="s">
        <v>110</v>
      </c>
      <c r="B61" s="6" t="s">
        <v>705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</row>
    <row r="62" spans="1:9" x14ac:dyDescent="0.25">
      <c r="A62" s="4" t="s">
        <v>112</v>
      </c>
      <c r="B62" s="6" t="s">
        <v>706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</row>
    <row r="63" spans="1:9" x14ac:dyDescent="0.25">
      <c r="A63" s="4" t="s">
        <v>114</v>
      </c>
      <c r="B63" s="6" t="s">
        <v>707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</row>
    <row r="64" spans="1:9" x14ac:dyDescent="0.25">
      <c r="A64" s="4" t="s">
        <v>116</v>
      </c>
      <c r="B64" s="6" t="s">
        <v>708</v>
      </c>
      <c r="C64" s="9">
        <v>7072695</v>
      </c>
      <c r="D64" s="9">
        <v>6916702.3499999996</v>
      </c>
      <c r="E64" s="9">
        <v>3758801.55</v>
      </c>
      <c r="F64" s="9">
        <v>3758801.55</v>
      </c>
      <c r="G64" s="9">
        <v>0</v>
      </c>
      <c r="H64" s="9">
        <v>0</v>
      </c>
      <c r="I64" s="9">
        <v>0</v>
      </c>
    </row>
    <row r="65" spans="1:9" x14ac:dyDescent="0.25">
      <c r="A65" s="4" t="s">
        <v>118</v>
      </c>
      <c r="B65" s="6" t="s">
        <v>709</v>
      </c>
      <c r="C65" s="9">
        <v>352198100</v>
      </c>
      <c r="D65" s="9">
        <v>83028999.530000001</v>
      </c>
      <c r="E65" s="9">
        <v>74351276.859999999</v>
      </c>
      <c r="F65" s="9">
        <v>74351276.859999999</v>
      </c>
      <c r="G65" s="9">
        <v>0</v>
      </c>
      <c r="H65" s="9">
        <v>0</v>
      </c>
      <c r="I65" s="9">
        <v>0</v>
      </c>
    </row>
    <row r="66" spans="1:9" x14ac:dyDescent="0.25">
      <c r="A66" s="4" t="s">
        <v>120</v>
      </c>
      <c r="B66" s="6" t="s">
        <v>710</v>
      </c>
      <c r="C66" s="9">
        <v>2122830844.8699999</v>
      </c>
      <c r="D66" s="9">
        <v>902002192.90999997</v>
      </c>
      <c r="E66" s="9">
        <v>493602548.06</v>
      </c>
      <c r="F66" s="9">
        <v>461203624.47000003</v>
      </c>
      <c r="G66" s="9">
        <v>5613614.3099999996</v>
      </c>
      <c r="H66" s="9">
        <v>62932910.170000002</v>
      </c>
      <c r="I66" s="9">
        <v>58783330.57</v>
      </c>
    </row>
    <row r="67" spans="1:9" x14ac:dyDescent="0.25">
      <c r="A67" s="4" t="s">
        <v>121</v>
      </c>
      <c r="B67" s="6" t="s">
        <v>711</v>
      </c>
      <c r="C67" s="9">
        <v>8211150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</row>
    <row r="68" spans="1:9" x14ac:dyDescent="0.25">
      <c r="A68" s="5" t="s">
        <v>122</v>
      </c>
      <c r="B68" s="7" t="s">
        <v>712</v>
      </c>
      <c r="C68" s="8">
        <v>13820453093.030001</v>
      </c>
      <c r="D68" s="8">
        <v>7519228490.9499998</v>
      </c>
      <c r="E68" s="8">
        <v>6193770120.8699999</v>
      </c>
      <c r="F68" s="8">
        <v>5716544338.1300001</v>
      </c>
      <c r="G68" s="8">
        <v>269996138.19999999</v>
      </c>
      <c r="H68" s="8">
        <v>186297081.05000001</v>
      </c>
      <c r="I68" s="8">
        <v>180817423.30000001</v>
      </c>
    </row>
    <row r="70" spans="1:9" x14ac:dyDescent="0.25">
      <c r="A70" s="15" t="s">
        <v>6</v>
      </c>
      <c r="B70" s="15" t="s">
        <v>713</v>
      </c>
      <c r="C70" s="15" t="s">
        <v>714</v>
      </c>
    </row>
    <row r="71" spans="1:9" x14ac:dyDescent="0.25">
      <c r="A71" s="15" t="s">
        <v>7</v>
      </c>
      <c r="B71" s="15" t="s">
        <v>7</v>
      </c>
      <c r="C71" s="15" t="s">
        <v>7</v>
      </c>
    </row>
    <row r="72" spans="1:9" x14ac:dyDescent="0.25">
      <c r="A72" s="4" t="s">
        <v>123</v>
      </c>
      <c r="B72" s="6" t="s">
        <v>715</v>
      </c>
      <c r="C72" s="9">
        <v>601880995.95000005</v>
      </c>
    </row>
    <row r="74" spans="1:9" x14ac:dyDescent="0.25">
      <c r="A74" s="15" t="s">
        <v>6</v>
      </c>
      <c r="B74" s="15" t="s">
        <v>716</v>
      </c>
      <c r="C74" s="15" t="s">
        <v>717</v>
      </c>
    </row>
    <row r="75" spans="1:9" x14ac:dyDescent="0.25">
      <c r="A75" s="15" t="s">
        <v>7</v>
      </c>
      <c r="B75" s="15" t="s">
        <v>7</v>
      </c>
      <c r="C75" s="15" t="s">
        <v>7</v>
      </c>
    </row>
    <row r="76" spans="1:9" x14ac:dyDescent="0.25">
      <c r="A76" s="4" t="s">
        <v>124</v>
      </c>
      <c r="B76" s="6" t="s">
        <v>718</v>
      </c>
      <c r="C76" s="9">
        <v>799683900</v>
      </c>
    </row>
    <row r="78" spans="1:9" x14ac:dyDescent="0.25">
      <c r="A78" s="15" t="s">
        <v>6</v>
      </c>
      <c r="B78" s="15" t="s">
        <v>719</v>
      </c>
      <c r="C78" s="1" t="s">
        <v>562</v>
      </c>
    </row>
    <row r="79" spans="1:9" x14ac:dyDescent="0.25">
      <c r="A79" s="15" t="s">
        <v>7</v>
      </c>
      <c r="B79" s="15" t="s">
        <v>7</v>
      </c>
      <c r="C79" s="1" t="s">
        <v>720</v>
      </c>
    </row>
    <row r="80" spans="1:9" x14ac:dyDescent="0.25">
      <c r="A80" s="4" t="s">
        <v>125</v>
      </c>
      <c r="B80" s="6" t="s">
        <v>721</v>
      </c>
      <c r="C80" s="9">
        <v>66618548.079999998</v>
      </c>
    </row>
    <row r="81" spans="1:4" x14ac:dyDescent="0.25">
      <c r="A81" s="4" t="s">
        <v>126</v>
      </c>
      <c r="B81" s="6" t="s">
        <v>722</v>
      </c>
      <c r="C81" s="9">
        <v>207279533.86000001</v>
      </c>
    </row>
    <row r="83" spans="1:4" x14ac:dyDescent="0.25">
      <c r="A83" s="15" t="s">
        <v>6</v>
      </c>
      <c r="B83" s="15" t="s">
        <v>723</v>
      </c>
      <c r="C83" s="15" t="s">
        <v>720</v>
      </c>
    </row>
    <row r="84" spans="1:4" x14ac:dyDescent="0.25">
      <c r="A84" s="15" t="s">
        <v>7</v>
      </c>
      <c r="B84" s="15" t="s">
        <v>7</v>
      </c>
      <c r="C84" s="15" t="s">
        <v>7</v>
      </c>
    </row>
    <row r="85" spans="1:4" x14ac:dyDescent="0.25">
      <c r="A85" s="4" t="s">
        <v>127</v>
      </c>
      <c r="B85" s="6" t="s">
        <v>724</v>
      </c>
      <c r="C85" s="9">
        <v>461220010.17000002</v>
      </c>
    </row>
    <row r="87" spans="1:4" x14ac:dyDescent="0.25">
      <c r="A87" s="15" t="s">
        <v>6</v>
      </c>
      <c r="B87" s="15" t="s">
        <v>725</v>
      </c>
      <c r="C87" s="15" t="s">
        <v>717</v>
      </c>
    </row>
    <row r="88" spans="1:4" x14ac:dyDescent="0.25">
      <c r="A88" s="15" t="s">
        <v>7</v>
      </c>
      <c r="B88" s="15" t="s">
        <v>7</v>
      </c>
      <c r="C88" s="15" t="s">
        <v>7</v>
      </c>
    </row>
    <row r="89" spans="1:4" x14ac:dyDescent="0.25">
      <c r="A89" s="4" t="s">
        <v>128</v>
      </c>
      <c r="B89" s="6" t="s">
        <v>718</v>
      </c>
      <c r="C89" s="9">
        <v>285304200</v>
      </c>
    </row>
    <row r="91" spans="1:4" x14ac:dyDescent="0.25">
      <c r="A91" s="15" t="s">
        <v>6</v>
      </c>
      <c r="B91" s="15" t="s">
        <v>726</v>
      </c>
      <c r="C91" s="15" t="s">
        <v>727</v>
      </c>
      <c r="D91" s="15" t="s">
        <v>727</v>
      </c>
    </row>
    <row r="92" spans="1:4" x14ac:dyDescent="0.25">
      <c r="A92" s="15" t="s">
        <v>7</v>
      </c>
      <c r="B92" s="15" t="s">
        <v>7</v>
      </c>
      <c r="C92" s="1" t="s">
        <v>728</v>
      </c>
      <c r="D92" s="1" t="s">
        <v>372</v>
      </c>
    </row>
    <row r="93" spans="1:4" x14ac:dyDescent="0.25">
      <c r="A93" s="4" t="s">
        <v>130</v>
      </c>
      <c r="B93" s="6" t="s">
        <v>729</v>
      </c>
      <c r="C93" s="9">
        <v>9026509619.5300007</v>
      </c>
      <c r="D93" s="9">
        <v>9413404756.7299995</v>
      </c>
    </row>
    <row r="94" spans="1:4" x14ac:dyDescent="0.25">
      <c r="A94" s="5" t="s">
        <v>132</v>
      </c>
      <c r="B94" s="7" t="s">
        <v>730</v>
      </c>
      <c r="C94" s="8">
        <v>1690332946.6600001</v>
      </c>
      <c r="D94" s="8">
        <v>2721461392.0700002</v>
      </c>
    </row>
    <row r="95" spans="1:4" x14ac:dyDescent="0.25">
      <c r="A95" s="5" t="s">
        <v>134</v>
      </c>
      <c r="B95" s="7" t="s">
        <v>731</v>
      </c>
      <c r="C95" s="8">
        <v>1403225570.4000001</v>
      </c>
      <c r="D95" s="8">
        <v>2413206057.6700001</v>
      </c>
    </row>
    <row r="96" spans="1:4" x14ac:dyDescent="0.25">
      <c r="A96" s="4" t="s">
        <v>136</v>
      </c>
      <c r="B96" s="6" t="s">
        <v>732</v>
      </c>
      <c r="C96" s="9">
        <v>1781205968.45</v>
      </c>
      <c r="D96" s="9">
        <v>2514637425.04</v>
      </c>
    </row>
    <row r="97" spans="1:4" x14ac:dyDescent="0.25">
      <c r="A97" s="4" t="s">
        <v>138</v>
      </c>
      <c r="B97" s="6" t="s">
        <v>733</v>
      </c>
      <c r="C97" s="9">
        <v>377980398.05000001</v>
      </c>
      <c r="D97" s="9">
        <v>101431367.37</v>
      </c>
    </row>
    <row r="98" spans="1:4" x14ac:dyDescent="0.25">
      <c r="A98" s="4" t="s">
        <v>140</v>
      </c>
      <c r="B98" s="6" t="s">
        <v>734</v>
      </c>
      <c r="C98" s="9">
        <v>287107376.25999999</v>
      </c>
      <c r="D98" s="9">
        <v>308255334.39999998</v>
      </c>
    </row>
    <row r="99" spans="1:4" x14ac:dyDescent="0.25">
      <c r="A99" s="5" t="s">
        <v>142</v>
      </c>
      <c r="B99" s="7" t="s">
        <v>735</v>
      </c>
      <c r="C99" s="8">
        <v>7336176672.8699999</v>
      </c>
      <c r="D99" s="8">
        <v>6691943364.6599998</v>
      </c>
    </row>
    <row r="101" spans="1:4" x14ac:dyDescent="0.25">
      <c r="A101" s="15" t="s">
        <v>6</v>
      </c>
      <c r="B101" s="15" t="s">
        <v>736</v>
      </c>
      <c r="C101" s="15" t="s">
        <v>737</v>
      </c>
    </row>
    <row r="102" spans="1:4" x14ac:dyDescent="0.25">
      <c r="A102" s="15" t="s">
        <v>7</v>
      </c>
      <c r="B102" s="15" t="s">
        <v>7</v>
      </c>
      <c r="C102" s="15" t="s">
        <v>7</v>
      </c>
    </row>
    <row r="103" spans="1:4" x14ac:dyDescent="0.25">
      <c r="A103" s="4" t="s">
        <v>144</v>
      </c>
      <c r="B103" s="6" t="s">
        <v>738</v>
      </c>
      <c r="C103" s="9">
        <v>644233308.21000004</v>
      </c>
    </row>
    <row r="105" spans="1:4" x14ac:dyDescent="0.25">
      <c r="A105" s="15" t="s">
        <v>6</v>
      </c>
      <c r="B105" s="15" t="s">
        <v>739</v>
      </c>
      <c r="C105" s="15" t="s">
        <v>737</v>
      </c>
    </row>
    <row r="106" spans="1:4" x14ac:dyDescent="0.25">
      <c r="A106" s="15" t="s">
        <v>7</v>
      </c>
      <c r="B106" s="15" t="s">
        <v>7</v>
      </c>
      <c r="C106" s="15" t="s">
        <v>7</v>
      </c>
    </row>
    <row r="107" spans="1:4" x14ac:dyDescent="0.25">
      <c r="A107" s="4" t="s">
        <v>146</v>
      </c>
      <c r="B107" s="6" t="s">
        <v>740</v>
      </c>
      <c r="C107" s="9">
        <v>276549030.68000001</v>
      </c>
    </row>
    <row r="108" spans="1:4" x14ac:dyDescent="0.25">
      <c r="A108" s="4" t="s">
        <v>148</v>
      </c>
      <c r="B108" s="6" t="s">
        <v>741</v>
      </c>
      <c r="C108" s="9">
        <v>0</v>
      </c>
    </row>
    <row r="109" spans="1:4" x14ac:dyDescent="0.25">
      <c r="A109" s="4" t="s">
        <v>150</v>
      </c>
      <c r="B109" s="6" t="s">
        <v>742</v>
      </c>
      <c r="C109" s="9">
        <v>7743289.7400000002</v>
      </c>
    </row>
    <row r="110" spans="1:4" x14ac:dyDescent="0.25">
      <c r="A110" s="4" t="s">
        <v>152</v>
      </c>
      <c r="B110" s="6" t="s">
        <v>743</v>
      </c>
      <c r="C110" s="9">
        <v>-463189580.12</v>
      </c>
    </row>
    <row r="111" spans="1:4" x14ac:dyDescent="0.25">
      <c r="A111" s="4" t="s">
        <v>153</v>
      </c>
      <c r="B111" s="6" t="s">
        <v>744</v>
      </c>
      <c r="C111" s="9">
        <v>96964767.010000005</v>
      </c>
    </row>
    <row r="112" spans="1:4" x14ac:dyDescent="0.25">
      <c r="A112" s="4" t="s">
        <v>154</v>
      </c>
      <c r="B112" s="6" t="s">
        <v>745</v>
      </c>
      <c r="C112" s="9">
        <v>0</v>
      </c>
    </row>
    <row r="113" spans="1:8" x14ac:dyDescent="0.25">
      <c r="A113" s="4" t="s">
        <v>156</v>
      </c>
      <c r="B113" s="6" t="s">
        <v>746</v>
      </c>
      <c r="C113" s="9">
        <v>0</v>
      </c>
    </row>
    <row r="114" spans="1:8" x14ac:dyDescent="0.25">
      <c r="A114" s="4" t="s">
        <v>158</v>
      </c>
      <c r="B114" s="6" t="s">
        <v>747</v>
      </c>
      <c r="C114" s="9">
        <v>-184726779.86000001</v>
      </c>
    </row>
    <row r="116" spans="1:8" x14ac:dyDescent="0.25">
      <c r="A116" s="15" t="s">
        <v>6</v>
      </c>
      <c r="B116" s="15" t="s">
        <v>748</v>
      </c>
      <c r="C116" s="15" t="s">
        <v>601</v>
      </c>
    </row>
    <row r="117" spans="1:8" x14ac:dyDescent="0.25">
      <c r="A117" s="15" t="s">
        <v>7</v>
      </c>
      <c r="B117" s="15" t="s">
        <v>7</v>
      </c>
      <c r="C117" s="15" t="s">
        <v>7</v>
      </c>
    </row>
    <row r="118" spans="1:8" x14ac:dyDescent="0.25">
      <c r="A118" s="4" t="s">
        <v>160</v>
      </c>
      <c r="B118" s="6" t="s">
        <v>749</v>
      </c>
      <c r="C118" s="9">
        <v>-44065794.079999998</v>
      </c>
    </row>
    <row r="120" spans="1:8" x14ac:dyDescent="0.25">
      <c r="A120" s="15" t="s">
        <v>6</v>
      </c>
      <c r="B120" s="15" t="s">
        <v>750</v>
      </c>
      <c r="C120" s="15" t="s">
        <v>601</v>
      </c>
    </row>
    <row r="121" spans="1:8" x14ac:dyDescent="0.25">
      <c r="A121" s="15" t="s">
        <v>7</v>
      </c>
      <c r="B121" s="15" t="s">
        <v>7</v>
      </c>
      <c r="C121" s="15" t="s">
        <v>7</v>
      </c>
    </row>
    <row r="122" spans="1:8" x14ac:dyDescent="0.25">
      <c r="A122" s="5" t="s">
        <v>162</v>
      </c>
      <c r="B122" s="7" t="s">
        <v>751</v>
      </c>
      <c r="C122" s="8">
        <v>242615726.19</v>
      </c>
    </row>
    <row r="123" spans="1:8" x14ac:dyDescent="0.25">
      <c r="A123" s="4" t="s">
        <v>164</v>
      </c>
      <c r="B123" s="6" t="s">
        <v>163</v>
      </c>
      <c r="C123" s="9">
        <v>0</v>
      </c>
    </row>
    <row r="124" spans="1:8" x14ac:dyDescent="0.25">
      <c r="A124" s="4" t="s">
        <v>177</v>
      </c>
      <c r="B124" s="6" t="s">
        <v>752</v>
      </c>
      <c r="C124" s="9">
        <v>242615726.19</v>
      </c>
    </row>
    <row r="125" spans="1:8" x14ac:dyDescent="0.25">
      <c r="A125" s="4" t="s">
        <v>179</v>
      </c>
      <c r="B125" s="6" t="s">
        <v>603</v>
      </c>
      <c r="C125" s="9">
        <v>0</v>
      </c>
    </row>
    <row r="127" spans="1:8" x14ac:dyDescent="0.25">
      <c r="A127" s="15" t="s">
        <v>6</v>
      </c>
      <c r="B127" s="15" t="s">
        <v>753</v>
      </c>
      <c r="C127" s="15" t="s">
        <v>169</v>
      </c>
      <c r="D127" s="15" t="s">
        <v>7</v>
      </c>
      <c r="E127" s="15" t="s">
        <v>173</v>
      </c>
      <c r="F127" s="15" t="s">
        <v>7</v>
      </c>
      <c r="G127" s="15" t="s">
        <v>756</v>
      </c>
      <c r="H127" s="15" t="s">
        <v>756</v>
      </c>
    </row>
    <row r="128" spans="1:8" ht="21" x14ac:dyDescent="0.25">
      <c r="A128" s="15" t="s">
        <v>7</v>
      </c>
      <c r="B128" s="15" t="s">
        <v>7</v>
      </c>
      <c r="C128" s="1" t="s">
        <v>754</v>
      </c>
      <c r="D128" s="1" t="s">
        <v>755</v>
      </c>
      <c r="E128" s="1" t="s">
        <v>754</v>
      </c>
      <c r="F128" s="1" t="s">
        <v>755</v>
      </c>
      <c r="G128" s="1" t="s">
        <v>754</v>
      </c>
      <c r="H128" s="1" t="s">
        <v>755</v>
      </c>
    </row>
    <row r="129" spans="1:8" x14ac:dyDescent="0.25">
      <c r="A129" s="5" t="s">
        <v>181</v>
      </c>
      <c r="B129" s="7" t="s">
        <v>757</v>
      </c>
      <c r="C129" s="8">
        <v>13175257728.379999</v>
      </c>
      <c r="D129" s="8">
        <v>7795447963.4300003</v>
      </c>
      <c r="E129" s="8">
        <v>11576510012.120001</v>
      </c>
      <c r="F129" s="8">
        <v>6789567221.04</v>
      </c>
      <c r="G129" s="8">
        <v>0</v>
      </c>
      <c r="H129" s="8">
        <v>0</v>
      </c>
    </row>
    <row r="130" spans="1:8" x14ac:dyDescent="0.25">
      <c r="A130" s="4" t="s">
        <v>183</v>
      </c>
      <c r="B130" s="6" t="s">
        <v>696</v>
      </c>
      <c r="C130" s="9">
        <v>0</v>
      </c>
      <c r="D130" s="9">
        <v>5782958719.1700001</v>
      </c>
      <c r="E130" s="9">
        <v>0</v>
      </c>
      <c r="F130" s="9">
        <v>5235734039.9499998</v>
      </c>
      <c r="G130" s="9">
        <v>0</v>
      </c>
      <c r="H130" s="9">
        <v>0</v>
      </c>
    </row>
    <row r="131" spans="1:8" x14ac:dyDescent="0.25">
      <c r="A131" s="4" t="s">
        <v>185</v>
      </c>
      <c r="B131" s="6" t="s">
        <v>758</v>
      </c>
      <c r="C131" s="9">
        <v>7738338182.5</v>
      </c>
      <c r="D131" s="9">
        <v>98792253.310000002</v>
      </c>
      <c r="E131" s="9">
        <v>6709021711.9200001</v>
      </c>
      <c r="F131" s="9">
        <v>89448316.280000001</v>
      </c>
      <c r="G131" s="9">
        <v>0</v>
      </c>
      <c r="H131" s="9">
        <v>0</v>
      </c>
    </row>
    <row r="132" spans="1:8" x14ac:dyDescent="0.25">
      <c r="A132" s="4" t="s">
        <v>187</v>
      </c>
      <c r="B132" s="6" t="s">
        <v>698</v>
      </c>
      <c r="C132" s="9">
        <v>5436919545.8800001</v>
      </c>
      <c r="D132" s="9">
        <v>1913696990.95</v>
      </c>
      <c r="E132" s="9">
        <v>4867488300.1999998</v>
      </c>
      <c r="F132" s="9">
        <v>1464384864.8099999</v>
      </c>
      <c r="G132" s="9">
        <v>0</v>
      </c>
      <c r="H132" s="9">
        <v>0</v>
      </c>
    </row>
    <row r="133" spans="1:8" x14ac:dyDescent="0.25">
      <c r="A133" s="4" t="s">
        <v>189</v>
      </c>
      <c r="B133" s="6" t="s">
        <v>759</v>
      </c>
      <c r="C133" s="9">
        <v>5436919545.8800001</v>
      </c>
      <c r="D133" s="9">
        <v>7696655710.1199999</v>
      </c>
      <c r="E133" s="9">
        <v>4867488300.1999998</v>
      </c>
      <c r="F133" s="9">
        <v>6700118904.7600002</v>
      </c>
      <c r="G133" s="9">
        <v>0</v>
      </c>
      <c r="H133" s="9">
        <v>0</v>
      </c>
    </row>
    <row r="134" spans="1:8" x14ac:dyDescent="0.25">
      <c r="A134" s="4" t="s">
        <v>191</v>
      </c>
      <c r="B134" s="6" t="s">
        <v>760</v>
      </c>
      <c r="C134" s="9">
        <v>2122929126.6199999</v>
      </c>
      <c r="D134" s="9">
        <v>98000000</v>
      </c>
      <c r="E134" s="9">
        <v>1663791369.26</v>
      </c>
      <c r="F134" s="9">
        <v>98000000</v>
      </c>
      <c r="G134" s="9">
        <v>0</v>
      </c>
      <c r="H134" s="9">
        <v>0</v>
      </c>
    </row>
    <row r="135" spans="1:8" x14ac:dyDescent="0.25">
      <c r="A135" s="4" t="s">
        <v>193</v>
      </c>
      <c r="B135" s="6" t="s">
        <v>761</v>
      </c>
      <c r="C135" s="9">
        <v>7559848672.5</v>
      </c>
      <c r="D135" s="9">
        <v>57264989.719999999</v>
      </c>
      <c r="E135" s="9">
        <v>6531279669.46</v>
      </c>
      <c r="F135" s="9">
        <v>53546298.490000002</v>
      </c>
      <c r="G135" s="9">
        <v>0</v>
      </c>
      <c r="H135" s="9">
        <v>0</v>
      </c>
    </row>
    <row r="136" spans="1:8" x14ac:dyDescent="0.25">
      <c r="A136" s="4" t="s">
        <v>195</v>
      </c>
      <c r="B136" s="6" t="s">
        <v>762</v>
      </c>
      <c r="C136" s="9">
        <v>-4245858253.2399998</v>
      </c>
      <c r="D136" s="9">
        <v>7541390720.3999996</v>
      </c>
      <c r="E136" s="9">
        <v>-3327582738.52</v>
      </c>
      <c r="F136" s="9">
        <v>6548572606.2700005</v>
      </c>
      <c r="G136" s="9">
        <v>0</v>
      </c>
      <c r="H136" s="9">
        <v>0</v>
      </c>
    </row>
  </sheetData>
  <mergeCells count="48">
    <mergeCell ref="A127:A128"/>
    <mergeCell ref="B127:B128"/>
    <mergeCell ref="C127:D127"/>
    <mergeCell ref="E127:F127"/>
    <mergeCell ref="G127:H127"/>
    <mergeCell ref="A116:A117"/>
    <mergeCell ref="B116:B117"/>
    <mergeCell ref="C116:C117"/>
    <mergeCell ref="A120:A121"/>
    <mergeCell ref="B120:B121"/>
    <mergeCell ref="C120:C121"/>
    <mergeCell ref="A101:A102"/>
    <mergeCell ref="B101:B102"/>
    <mergeCell ref="C101:C102"/>
    <mergeCell ref="A105:A106"/>
    <mergeCell ref="B105:B106"/>
    <mergeCell ref="C105:C106"/>
    <mergeCell ref="A87:A88"/>
    <mergeCell ref="B87:B88"/>
    <mergeCell ref="C87:C88"/>
    <mergeCell ref="A91:A92"/>
    <mergeCell ref="B91:B92"/>
    <mergeCell ref="C91:D91"/>
    <mergeCell ref="A78:A79"/>
    <mergeCell ref="B78:B79"/>
    <mergeCell ref="A83:A84"/>
    <mergeCell ref="B83:B84"/>
    <mergeCell ref="C83:C84"/>
    <mergeCell ref="A70:A71"/>
    <mergeCell ref="B70:B71"/>
    <mergeCell ref="C70:C71"/>
    <mergeCell ref="A74:A75"/>
    <mergeCell ref="B74:B75"/>
    <mergeCell ref="C74:C75"/>
    <mergeCell ref="A9:I9"/>
    <mergeCell ref="A10:A11"/>
    <mergeCell ref="B10:B11"/>
    <mergeCell ref="C10:C11"/>
    <mergeCell ref="A49:A50"/>
    <mergeCell ref="B49:B50"/>
    <mergeCell ref="C49:C50"/>
    <mergeCell ref="D49:G49"/>
    <mergeCell ref="H49:I49"/>
    <mergeCell ref="A3:I3"/>
    <mergeCell ref="A4:I4"/>
    <mergeCell ref="A5:I5"/>
    <mergeCell ref="A6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showGridLines="0" workbookViewId="0"/>
  </sheetViews>
  <sheetFormatPr defaultRowHeight="15" x14ac:dyDescent="0.25"/>
  <cols>
    <col min="3" max="3" width="16" bestFit="1" customWidth="1"/>
    <col min="4" max="5" width="17.28515625" bestFit="1" customWidth="1"/>
    <col min="6" max="6" width="16" bestFit="1" customWidth="1"/>
    <col min="7" max="7" width="17.28515625" bestFit="1" customWidth="1"/>
    <col min="8" max="8" width="16" bestFit="1" customWidth="1"/>
    <col min="9" max="11" width="17.28515625" bestFit="1" customWidth="1"/>
    <col min="12" max="12" width="16" bestFit="1" customWidth="1"/>
    <col min="13" max="14" width="17.28515625" bestFit="1" customWidth="1"/>
  </cols>
  <sheetData>
    <row r="3" spans="1:14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3" t="s">
        <v>763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x14ac:dyDescent="0.25">
      <c r="A9" s="14" t="s">
        <v>764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15" t="s">
        <v>6</v>
      </c>
      <c r="B10" s="15" t="s">
        <v>765</v>
      </c>
      <c r="C10" s="15" t="s">
        <v>766</v>
      </c>
      <c r="D10" s="15" t="s">
        <v>7</v>
      </c>
      <c r="E10" s="15" t="s">
        <v>7</v>
      </c>
      <c r="F10" s="15" t="s">
        <v>7</v>
      </c>
      <c r="G10" s="15" t="s">
        <v>7</v>
      </c>
      <c r="H10" s="15" t="s">
        <v>771</v>
      </c>
      <c r="I10" s="15" t="s">
        <v>7</v>
      </c>
      <c r="J10" s="15" t="s">
        <v>7</v>
      </c>
      <c r="K10" s="15" t="s">
        <v>7</v>
      </c>
      <c r="L10" s="15" t="s">
        <v>7</v>
      </c>
      <c r="M10" s="15" t="s">
        <v>7</v>
      </c>
      <c r="N10" s="15" t="s">
        <v>778</v>
      </c>
    </row>
    <row r="11" spans="1:14" ht="31.5" x14ac:dyDescent="0.25">
      <c r="A11" s="15" t="s">
        <v>7</v>
      </c>
      <c r="B11" s="15" t="s">
        <v>7</v>
      </c>
      <c r="C11" s="1" t="s">
        <v>767</v>
      </c>
      <c r="D11" s="1" t="s">
        <v>768</v>
      </c>
      <c r="E11" s="1" t="s">
        <v>695</v>
      </c>
      <c r="F11" s="1" t="s">
        <v>769</v>
      </c>
      <c r="G11" s="1" t="s">
        <v>770</v>
      </c>
      <c r="H11" s="1" t="s">
        <v>772</v>
      </c>
      <c r="I11" s="1" t="s">
        <v>773</v>
      </c>
      <c r="J11" s="1" t="s">
        <v>774</v>
      </c>
      <c r="K11" s="1" t="s">
        <v>775</v>
      </c>
      <c r="L11" s="1" t="s">
        <v>776</v>
      </c>
      <c r="M11" s="1" t="s">
        <v>777</v>
      </c>
      <c r="N11" s="15" t="s">
        <v>7</v>
      </c>
    </row>
    <row r="12" spans="1:14" x14ac:dyDescent="0.25">
      <c r="A12" s="5" t="s">
        <v>17</v>
      </c>
      <c r="B12" s="7" t="s">
        <v>779</v>
      </c>
      <c r="C12" s="8">
        <v>78474590.549999997</v>
      </c>
      <c r="D12" s="8">
        <v>300377250.14999998</v>
      </c>
      <c r="E12" s="8">
        <v>269996138.19999999</v>
      </c>
      <c r="F12" s="8">
        <v>12019151.26</v>
      </c>
      <c r="G12" s="8">
        <v>96836551.239999995</v>
      </c>
      <c r="H12" s="8">
        <v>65321949.969999999</v>
      </c>
      <c r="I12" s="8">
        <v>343240144.10000002</v>
      </c>
      <c r="J12" s="8">
        <v>186297081.05000001</v>
      </c>
      <c r="K12" s="8">
        <v>180817423.30000001</v>
      </c>
      <c r="L12" s="8">
        <v>37783865.740000002</v>
      </c>
      <c r="M12" s="8">
        <v>189960805.03</v>
      </c>
      <c r="N12" s="8">
        <v>286797356.26999998</v>
      </c>
    </row>
    <row r="13" spans="1:14" x14ac:dyDescent="0.25">
      <c r="A13" s="4" t="s">
        <v>19</v>
      </c>
      <c r="B13" s="6" t="s">
        <v>780</v>
      </c>
      <c r="C13" s="9">
        <v>67880530.090000004</v>
      </c>
      <c r="D13" s="9">
        <v>267676995.5</v>
      </c>
      <c r="E13" s="9">
        <v>226701823.09</v>
      </c>
      <c r="F13" s="9">
        <v>12019151.26</v>
      </c>
      <c r="G13" s="9">
        <v>96836551.239999995</v>
      </c>
      <c r="H13" s="9">
        <v>63385827.140000001</v>
      </c>
      <c r="I13" s="9">
        <v>294394870.76999998</v>
      </c>
      <c r="J13" s="9">
        <v>157410857.91</v>
      </c>
      <c r="K13" s="9">
        <v>151931200.16</v>
      </c>
      <c r="L13" s="9">
        <v>28497264.52</v>
      </c>
      <c r="M13" s="9">
        <v>177352233.22999999</v>
      </c>
      <c r="N13" s="9">
        <v>274188784.47000003</v>
      </c>
    </row>
    <row r="14" spans="1:14" x14ac:dyDescent="0.25">
      <c r="A14" s="5" t="s">
        <v>21</v>
      </c>
      <c r="B14" s="7" t="s">
        <v>781</v>
      </c>
      <c r="C14" s="8">
        <v>9767796.5399999991</v>
      </c>
      <c r="D14" s="8">
        <v>728055.26</v>
      </c>
      <c r="E14" s="8">
        <v>10495851.800000001</v>
      </c>
      <c r="F14" s="8">
        <v>0</v>
      </c>
      <c r="G14" s="8">
        <v>0</v>
      </c>
      <c r="H14" s="8">
        <v>1936122.83</v>
      </c>
      <c r="I14" s="8">
        <v>2272008.11</v>
      </c>
      <c r="J14" s="8">
        <v>2655208.65</v>
      </c>
      <c r="K14" s="8">
        <v>2655208.65</v>
      </c>
      <c r="L14" s="8">
        <v>1325936.0900000001</v>
      </c>
      <c r="M14" s="8">
        <v>226986.2</v>
      </c>
      <c r="N14" s="8">
        <v>226986.2</v>
      </c>
    </row>
    <row r="15" spans="1:14" x14ac:dyDescent="0.25">
      <c r="A15" s="4" t="s">
        <v>23</v>
      </c>
      <c r="B15" s="6" t="s">
        <v>782</v>
      </c>
      <c r="C15" s="9">
        <v>9767796.5399999991</v>
      </c>
      <c r="D15" s="9">
        <v>0</v>
      </c>
      <c r="E15" s="9">
        <v>9767796.5399999991</v>
      </c>
      <c r="F15" s="9">
        <v>0</v>
      </c>
      <c r="G15" s="9">
        <v>0</v>
      </c>
      <c r="H15" s="9">
        <v>1936122.83</v>
      </c>
      <c r="I15" s="9">
        <v>0</v>
      </c>
      <c r="J15" s="9">
        <v>789214.66</v>
      </c>
      <c r="K15" s="9">
        <v>789214.66</v>
      </c>
      <c r="L15" s="9">
        <v>1146908.17</v>
      </c>
      <c r="M15" s="9">
        <v>0</v>
      </c>
      <c r="N15" s="9">
        <v>0</v>
      </c>
    </row>
    <row r="16" spans="1:14" x14ac:dyDescent="0.25">
      <c r="A16" s="4" t="s">
        <v>25</v>
      </c>
      <c r="B16" s="6" t="s">
        <v>783</v>
      </c>
      <c r="C16" s="9">
        <v>0</v>
      </c>
      <c r="D16" s="9">
        <v>727043.59</v>
      </c>
      <c r="E16" s="9">
        <v>727043.59</v>
      </c>
      <c r="F16" s="9">
        <v>0</v>
      </c>
      <c r="G16" s="9">
        <v>0</v>
      </c>
      <c r="H16" s="9">
        <v>0</v>
      </c>
      <c r="I16" s="9">
        <v>2267312.21</v>
      </c>
      <c r="J16" s="9">
        <v>1861308.99</v>
      </c>
      <c r="K16" s="9">
        <v>1861308.99</v>
      </c>
      <c r="L16" s="9">
        <v>179017.02</v>
      </c>
      <c r="M16" s="9">
        <v>226986.2</v>
      </c>
      <c r="N16" s="9">
        <v>226986.2</v>
      </c>
    </row>
    <row r="17" spans="1:14" x14ac:dyDescent="0.25">
      <c r="A17" s="4" t="s">
        <v>27</v>
      </c>
      <c r="B17" s="6" t="s">
        <v>784</v>
      </c>
      <c r="C17" s="9">
        <v>0</v>
      </c>
      <c r="D17" s="9">
        <v>1011.67</v>
      </c>
      <c r="E17" s="9">
        <v>1011.67</v>
      </c>
      <c r="F17" s="9">
        <v>0</v>
      </c>
      <c r="G17" s="9">
        <v>0</v>
      </c>
      <c r="H17" s="9">
        <v>0</v>
      </c>
      <c r="I17" s="9">
        <v>4695.8999999999996</v>
      </c>
      <c r="J17" s="9">
        <v>4685</v>
      </c>
      <c r="K17" s="9">
        <v>4685</v>
      </c>
      <c r="L17" s="9">
        <v>10.9</v>
      </c>
      <c r="M17" s="9">
        <v>0</v>
      </c>
      <c r="N17" s="9">
        <v>0</v>
      </c>
    </row>
    <row r="18" spans="1:14" x14ac:dyDescent="0.25">
      <c r="A18" s="5" t="s">
        <v>30</v>
      </c>
      <c r="B18" s="7" t="s">
        <v>785</v>
      </c>
      <c r="C18" s="8">
        <v>0</v>
      </c>
      <c r="D18" s="8">
        <v>31487734.809999999</v>
      </c>
      <c r="E18" s="8">
        <v>31487734.809999999</v>
      </c>
      <c r="F18" s="8">
        <v>0</v>
      </c>
      <c r="G18" s="8">
        <v>0</v>
      </c>
      <c r="H18" s="8">
        <v>0</v>
      </c>
      <c r="I18" s="8">
        <v>20106935.5</v>
      </c>
      <c r="J18" s="8">
        <v>11284115.98</v>
      </c>
      <c r="K18" s="8">
        <v>11284115.98</v>
      </c>
      <c r="L18" s="8">
        <v>7590220.6100000003</v>
      </c>
      <c r="M18" s="8">
        <v>1232598.9099999999</v>
      </c>
      <c r="N18" s="8">
        <v>1232598.9099999999</v>
      </c>
    </row>
    <row r="19" spans="1:14" x14ac:dyDescent="0.25">
      <c r="A19" s="4" t="s">
        <v>32</v>
      </c>
      <c r="B19" s="6" t="s">
        <v>786</v>
      </c>
      <c r="C19" s="9">
        <v>0</v>
      </c>
      <c r="D19" s="9">
        <v>29873909.530000001</v>
      </c>
      <c r="E19" s="9">
        <v>29873909.530000001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x14ac:dyDescent="0.25">
      <c r="A20" s="4" t="s">
        <v>34</v>
      </c>
      <c r="B20" s="6" t="s">
        <v>787</v>
      </c>
      <c r="C20" s="9">
        <v>0</v>
      </c>
      <c r="D20" s="9">
        <v>1613825.28</v>
      </c>
      <c r="E20" s="9">
        <v>1613825.28</v>
      </c>
      <c r="F20" s="9">
        <v>0</v>
      </c>
      <c r="G20" s="9">
        <v>0</v>
      </c>
      <c r="H20" s="9">
        <v>0</v>
      </c>
      <c r="I20" s="9">
        <v>20106935.5</v>
      </c>
      <c r="J20" s="9">
        <v>11284115.98</v>
      </c>
      <c r="K20" s="9">
        <v>11284115.98</v>
      </c>
      <c r="L20" s="9">
        <v>7590220.6100000003</v>
      </c>
      <c r="M20" s="9">
        <v>1232598.9099999999</v>
      </c>
      <c r="N20" s="9">
        <v>1232598.9099999999</v>
      </c>
    </row>
    <row r="21" spans="1:14" x14ac:dyDescent="0.25">
      <c r="A21" s="5" t="s">
        <v>36</v>
      </c>
      <c r="B21" s="7" t="s">
        <v>788</v>
      </c>
      <c r="C21" s="8">
        <v>826263.92</v>
      </c>
      <c r="D21" s="8">
        <v>68113.03</v>
      </c>
      <c r="E21" s="8">
        <v>894376.95</v>
      </c>
      <c r="F21" s="8">
        <v>0</v>
      </c>
      <c r="G21" s="8">
        <v>0</v>
      </c>
      <c r="H21" s="8">
        <v>0</v>
      </c>
      <c r="I21" s="8">
        <v>25096110.82</v>
      </c>
      <c r="J21" s="8">
        <v>13983745.23</v>
      </c>
      <c r="K21" s="8">
        <v>13983745.23</v>
      </c>
      <c r="L21" s="8">
        <v>220239.76</v>
      </c>
      <c r="M21" s="8">
        <v>10892125.83</v>
      </c>
      <c r="N21" s="8">
        <v>10892125.83</v>
      </c>
    </row>
    <row r="22" spans="1:14" x14ac:dyDescent="0.25">
      <c r="A22" s="4" t="s">
        <v>38</v>
      </c>
      <c r="B22" s="6" t="s">
        <v>789</v>
      </c>
      <c r="C22" s="9">
        <v>826263.92</v>
      </c>
      <c r="D22" s="9">
        <v>68113.03</v>
      </c>
      <c r="E22" s="9">
        <v>894376.95</v>
      </c>
      <c r="F22" s="9">
        <v>0</v>
      </c>
      <c r="G22" s="9">
        <v>0</v>
      </c>
      <c r="H22" s="9">
        <v>0</v>
      </c>
      <c r="I22" s="9">
        <v>18097062.329999998</v>
      </c>
      <c r="J22" s="9">
        <v>8695842.6300000008</v>
      </c>
      <c r="K22" s="9">
        <v>8695842.6300000008</v>
      </c>
      <c r="L22" s="9">
        <v>187093.7</v>
      </c>
      <c r="M22" s="9">
        <v>9214126</v>
      </c>
      <c r="N22" s="9">
        <v>9214126</v>
      </c>
    </row>
    <row r="23" spans="1:14" x14ac:dyDescent="0.25">
      <c r="A23" s="4" t="s">
        <v>40</v>
      </c>
      <c r="B23" s="6" t="s">
        <v>790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6999048.4900000002</v>
      </c>
      <c r="J23" s="9">
        <v>5287902.5999999996</v>
      </c>
      <c r="K23" s="9">
        <v>5287902.5999999996</v>
      </c>
      <c r="L23" s="9">
        <v>33146.06</v>
      </c>
      <c r="M23" s="9">
        <v>1677999.83</v>
      </c>
      <c r="N23" s="9">
        <v>1677999.83</v>
      </c>
    </row>
    <row r="24" spans="1:14" x14ac:dyDescent="0.25">
      <c r="A24" s="4" t="s">
        <v>42</v>
      </c>
      <c r="B24" s="6" t="s">
        <v>791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x14ac:dyDescent="0.25">
      <c r="A25" s="4" t="s">
        <v>44</v>
      </c>
      <c r="B25" s="6" t="s">
        <v>792</v>
      </c>
      <c r="C25" s="9">
        <v>0</v>
      </c>
      <c r="D25" s="9">
        <v>416351.55</v>
      </c>
      <c r="E25" s="9">
        <v>416351.55</v>
      </c>
      <c r="F25" s="9">
        <v>0</v>
      </c>
      <c r="G25" s="9">
        <v>0</v>
      </c>
      <c r="H25" s="9">
        <v>0</v>
      </c>
      <c r="I25" s="9">
        <v>1370218.9</v>
      </c>
      <c r="J25" s="9">
        <v>963153.28</v>
      </c>
      <c r="K25" s="9">
        <v>963153.28</v>
      </c>
      <c r="L25" s="9">
        <v>150204.76</v>
      </c>
      <c r="M25" s="9">
        <v>256860.86</v>
      </c>
      <c r="N25" s="9">
        <v>256860.86</v>
      </c>
    </row>
    <row r="26" spans="1:14" x14ac:dyDescent="0.25">
      <c r="A26" s="5" t="s">
        <v>46</v>
      </c>
      <c r="B26" s="7" t="s">
        <v>793</v>
      </c>
      <c r="C26" s="8">
        <v>6062424.9100000001</v>
      </c>
      <c r="D26" s="8">
        <v>155904262.16</v>
      </c>
      <c r="E26" s="8">
        <v>153280305.55000001</v>
      </c>
      <c r="F26" s="8">
        <v>35806.769999999997</v>
      </c>
      <c r="G26" s="8">
        <v>8650574.75</v>
      </c>
      <c r="H26" s="8">
        <v>0</v>
      </c>
      <c r="I26" s="8">
        <v>4220</v>
      </c>
      <c r="J26" s="8">
        <v>1266</v>
      </c>
      <c r="K26" s="8">
        <v>1266</v>
      </c>
      <c r="L26" s="8">
        <v>0</v>
      </c>
      <c r="M26" s="8">
        <v>2954</v>
      </c>
      <c r="N26" s="8">
        <v>8653528.75</v>
      </c>
    </row>
    <row r="27" spans="1:14" x14ac:dyDescent="0.25">
      <c r="A27" s="4" t="s">
        <v>48</v>
      </c>
      <c r="B27" s="6" t="s">
        <v>794</v>
      </c>
      <c r="C27" s="9">
        <v>2490349.34</v>
      </c>
      <c r="D27" s="9">
        <v>138249991.24000001</v>
      </c>
      <c r="E27" s="9">
        <v>132054014.23999999</v>
      </c>
      <c r="F27" s="9">
        <v>35806.410000000003</v>
      </c>
      <c r="G27" s="9">
        <v>8650519.9299999997</v>
      </c>
      <c r="H27" s="9">
        <v>0</v>
      </c>
      <c r="I27" s="9">
        <v>4220</v>
      </c>
      <c r="J27" s="9">
        <v>1266</v>
      </c>
      <c r="K27" s="9">
        <v>1266</v>
      </c>
      <c r="L27" s="9">
        <v>0</v>
      </c>
      <c r="M27" s="9">
        <v>2954</v>
      </c>
      <c r="N27" s="9">
        <v>8653473.9299999997</v>
      </c>
    </row>
    <row r="28" spans="1:14" x14ac:dyDescent="0.25">
      <c r="A28" s="5" t="s">
        <v>50</v>
      </c>
      <c r="B28" s="7" t="s">
        <v>795</v>
      </c>
      <c r="C28" s="8">
        <v>3572075.57</v>
      </c>
      <c r="D28" s="8">
        <v>213048.16</v>
      </c>
      <c r="E28" s="8">
        <v>3785123.73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x14ac:dyDescent="0.25">
      <c r="A29" s="4" t="s">
        <v>52</v>
      </c>
      <c r="B29" s="6" t="s">
        <v>782</v>
      </c>
      <c r="C29" s="9">
        <v>3572075.57</v>
      </c>
      <c r="D29" s="9">
        <v>0</v>
      </c>
      <c r="E29" s="9">
        <v>3572075.57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5">
      <c r="A30" s="4" t="s">
        <v>54</v>
      </c>
      <c r="B30" s="6" t="s">
        <v>783</v>
      </c>
      <c r="C30" s="9">
        <v>0</v>
      </c>
      <c r="D30" s="9">
        <v>213048.16</v>
      </c>
      <c r="E30" s="9">
        <v>213048.16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 x14ac:dyDescent="0.25">
      <c r="A31" s="4" t="s">
        <v>56</v>
      </c>
      <c r="B31" s="6" t="s">
        <v>784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x14ac:dyDescent="0.25">
      <c r="A32" s="5" t="s">
        <v>58</v>
      </c>
      <c r="B32" s="7" t="s">
        <v>796</v>
      </c>
      <c r="C32" s="8">
        <v>0</v>
      </c>
      <c r="D32" s="8">
        <v>15175342.26</v>
      </c>
      <c r="E32" s="8">
        <v>15175287.08</v>
      </c>
      <c r="F32" s="8">
        <v>0.36</v>
      </c>
      <c r="G32" s="8">
        <v>54.82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54.82</v>
      </c>
    </row>
    <row r="33" spans="1:14" x14ac:dyDescent="0.25">
      <c r="A33" s="4" t="s">
        <v>60</v>
      </c>
      <c r="B33" s="6" t="s">
        <v>786</v>
      </c>
      <c r="C33" s="9">
        <v>0</v>
      </c>
      <c r="D33" s="9">
        <v>15175342.26</v>
      </c>
      <c r="E33" s="9">
        <v>15175287.08</v>
      </c>
      <c r="F33" s="9">
        <v>0.36</v>
      </c>
      <c r="G33" s="9">
        <v>54.82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54.82</v>
      </c>
    </row>
    <row r="34" spans="1:14" x14ac:dyDescent="0.25">
      <c r="A34" s="4" t="s">
        <v>62</v>
      </c>
      <c r="B34" s="6" t="s">
        <v>787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25">
      <c r="A35" s="5" t="s">
        <v>64</v>
      </c>
      <c r="B35" s="7" t="s">
        <v>788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x14ac:dyDescent="0.25">
      <c r="A36" s="4" t="s">
        <v>66</v>
      </c>
      <c r="B36" s="6" t="s">
        <v>789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25">
      <c r="A37" s="4" t="s">
        <v>68</v>
      </c>
      <c r="B37" s="6" t="s">
        <v>790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x14ac:dyDescent="0.25">
      <c r="A38" s="4" t="s">
        <v>70</v>
      </c>
      <c r="B38" s="6" t="s">
        <v>791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x14ac:dyDescent="0.25">
      <c r="A39" s="4" t="s">
        <v>72</v>
      </c>
      <c r="B39" s="6" t="s">
        <v>792</v>
      </c>
      <c r="C39" s="9">
        <v>0</v>
      </c>
      <c r="D39" s="9">
        <v>2265880.5</v>
      </c>
      <c r="E39" s="9">
        <v>2265880.5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 x14ac:dyDescent="0.25">
      <c r="A40" s="5" t="s">
        <v>74</v>
      </c>
      <c r="B40" s="7" t="s">
        <v>797</v>
      </c>
      <c r="C40" s="8">
        <v>84537015.459999993</v>
      </c>
      <c r="D40" s="8">
        <v>456281512.31</v>
      </c>
      <c r="E40" s="8">
        <v>423276443.75</v>
      </c>
      <c r="F40" s="8">
        <v>12054958.029999999</v>
      </c>
      <c r="G40" s="8">
        <v>105487125.98999999</v>
      </c>
      <c r="H40" s="8">
        <v>65321949.969999999</v>
      </c>
      <c r="I40" s="8">
        <v>343244364.10000002</v>
      </c>
      <c r="J40" s="8">
        <v>186298347.05000001</v>
      </c>
      <c r="K40" s="8">
        <v>180818689.30000001</v>
      </c>
      <c r="L40" s="8">
        <v>37783865.740000002</v>
      </c>
      <c r="M40" s="8">
        <v>189963759.03</v>
      </c>
      <c r="N40" s="8">
        <v>295450885.01999998</v>
      </c>
    </row>
  </sheetData>
  <mergeCells count="11">
    <mergeCell ref="A9:N9"/>
    <mergeCell ref="A10:A11"/>
    <mergeCell ref="B10:B11"/>
    <mergeCell ref="C10:G10"/>
    <mergeCell ref="H10:M10"/>
    <mergeCell ref="N10:N11"/>
    <mergeCell ref="A3:N3"/>
    <mergeCell ref="A4:N4"/>
    <mergeCell ref="A5:N5"/>
    <mergeCell ref="A6:N6"/>
    <mergeCell ref="A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1"/>
  <sheetViews>
    <sheetView showGridLines="0" workbookViewId="0"/>
  </sheetViews>
  <sheetFormatPr defaultRowHeight="15" x14ac:dyDescent="0.25"/>
  <cols>
    <col min="1" max="1" width="3.28515625" bestFit="1" customWidth="1"/>
    <col min="2" max="2" width="91.42578125" customWidth="1"/>
    <col min="3" max="4" width="20.42578125" bestFit="1" customWidth="1"/>
    <col min="5" max="5" width="19.28515625" bestFit="1" customWidth="1"/>
    <col min="6" max="6" width="16" bestFit="1" customWidth="1"/>
    <col min="7" max="7" width="19" bestFit="1" customWidth="1"/>
    <col min="8" max="8" width="16.140625" bestFit="1" customWidth="1"/>
  </cols>
  <sheetData>
    <row r="3" spans="1:8" x14ac:dyDescent="0.25">
      <c r="A3" s="11" t="s">
        <v>0</v>
      </c>
      <c r="B3" s="12"/>
      <c r="C3" s="12"/>
      <c r="D3" s="12"/>
      <c r="E3" s="12"/>
      <c r="F3" s="12"/>
      <c r="G3" s="12"/>
      <c r="H3" s="12"/>
    </row>
    <row r="4" spans="1:8" x14ac:dyDescent="0.25">
      <c r="A4" s="11" t="s">
        <v>1</v>
      </c>
      <c r="B4" s="12"/>
      <c r="C4" s="12"/>
      <c r="D4" s="12"/>
      <c r="E4" s="12"/>
      <c r="F4" s="12"/>
      <c r="G4" s="12"/>
      <c r="H4" s="12"/>
    </row>
    <row r="5" spans="1:8" x14ac:dyDescent="0.25">
      <c r="A5" s="13" t="s">
        <v>798</v>
      </c>
      <c r="B5" s="12"/>
      <c r="C5" s="12"/>
      <c r="D5" s="12"/>
      <c r="E5" s="12"/>
      <c r="F5" s="12"/>
      <c r="G5" s="12"/>
      <c r="H5" s="12"/>
    </row>
    <row r="6" spans="1:8" x14ac:dyDescent="0.25">
      <c r="A6" s="11" t="s">
        <v>3</v>
      </c>
      <c r="B6" s="12"/>
      <c r="C6" s="12"/>
      <c r="D6" s="12"/>
      <c r="E6" s="12"/>
      <c r="F6" s="12"/>
      <c r="G6" s="12"/>
      <c r="H6" s="12"/>
    </row>
    <row r="7" spans="1:8" x14ac:dyDescent="0.25">
      <c r="A7" s="11" t="s">
        <v>4</v>
      </c>
      <c r="B7" s="12"/>
      <c r="C7" s="12"/>
      <c r="D7" s="12"/>
      <c r="E7" s="12"/>
      <c r="F7" s="12"/>
      <c r="G7" s="12"/>
      <c r="H7" s="12"/>
    </row>
    <row r="9" spans="1:8" x14ac:dyDescent="0.25">
      <c r="A9" s="14" t="s">
        <v>799</v>
      </c>
      <c r="B9" s="12"/>
      <c r="C9" s="12"/>
      <c r="D9" s="12"/>
      <c r="E9" s="12"/>
      <c r="F9" s="12"/>
      <c r="G9" s="12"/>
      <c r="H9" s="12"/>
    </row>
    <row r="10" spans="1:8" x14ac:dyDescent="0.25">
      <c r="A10" s="15" t="s">
        <v>6</v>
      </c>
      <c r="B10" s="15" t="s">
        <v>800</v>
      </c>
      <c r="C10" s="15" t="s">
        <v>9</v>
      </c>
      <c r="D10" s="15" t="s">
        <v>10</v>
      </c>
      <c r="E10" s="15" t="s">
        <v>11</v>
      </c>
      <c r="F10" s="15" t="s">
        <v>11</v>
      </c>
    </row>
    <row r="11" spans="1:8" ht="21" x14ac:dyDescent="0.25">
      <c r="A11" s="15" t="s">
        <v>7</v>
      </c>
      <c r="B11" s="15" t="s">
        <v>7</v>
      </c>
      <c r="C11" s="15" t="s">
        <v>7</v>
      </c>
      <c r="D11" s="15" t="s">
        <v>7</v>
      </c>
      <c r="E11" s="1" t="s">
        <v>372</v>
      </c>
      <c r="F11" s="1" t="s">
        <v>801</v>
      </c>
    </row>
    <row r="12" spans="1:8" x14ac:dyDescent="0.25">
      <c r="A12" s="5" t="s">
        <v>17</v>
      </c>
      <c r="B12" s="7" t="s">
        <v>802</v>
      </c>
      <c r="C12" s="8">
        <v>11668502000</v>
      </c>
      <c r="D12" s="8">
        <v>11668502000</v>
      </c>
      <c r="E12" s="8">
        <v>5766179526.7399998</v>
      </c>
      <c r="F12" s="8">
        <v>49.42</v>
      </c>
    </row>
    <row r="13" spans="1:8" x14ac:dyDescent="0.25">
      <c r="A13" s="5" t="s">
        <v>19</v>
      </c>
      <c r="B13" s="7" t="s">
        <v>803</v>
      </c>
      <c r="C13" s="8">
        <v>9799471900</v>
      </c>
      <c r="D13" s="8">
        <v>9799471900</v>
      </c>
      <c r="E13" s="8">
        <v>4680006281.4799995</v>
      </c>
      <c r="F13" s="8">
        <v>47.76</v>
      </c>
    </row>
    <row r="14" spans="1:8" x14ac:dyDescent="0.25">
      <c r="A14" s="4" t="s">
        <v>21</v>
      </c>
      <c r="B14" s="6" t="s">
        <v>804</v>
      </c>
      <c r="C14" s="9">
        <v>9616410000</v>
      </c>
      <c r="D14" s="9">
        <v>9616410000</v>
      </c>
      <c r="E14" s="9">
        <v>4528014904.7600002</v>
      </c>
      <c r="F14" s="9">
        <v>47.09</v>
      </c>
    </row>
    <row r="15" spans="1:8" x14ac:dyDescent="0.25">
      <c r="A15" s="4" t="s">
        <v>23</v>
      </c>
      <c r="B15" s="6" t="s">
        <v>805</v>
      </c>
      <c r="C15" s="9">
        <v>99100800</v>
      </c>
      <c r="D15" s="9">
        <v>99100800</v>
      </c>
      <c r="E15" s="9">
        <v>106217555.09</v>
      </c>
      <c r="F15" s="9">
        <v>107.18</v>
      </c>
    </row>
    <row r="16" spans="1:8" x14ac:dyDescent="0.25">
      <c r="A16" s="4" t="s">
        <v>25</v>
      </c>
      <c r="B16" s="6" t="s">
        <v>806</v>
      </c>
      <c r="C16" s="9">
        <v>83961100</v>
      </c>
      <c r="D16" s="9">
        <v>83961100</v>
      </c>
      <c r="E16" s="9">
        <v>45773821.630000003</v>
      </c>
      <c r="F16" s="9">
        <v>54.52</v>
      </c>
    </row>
    <row r="17" spans="1:6" x14ac:dyDescent="0.25">
      <c r="A17" s="5" t="s">
        <v>27</v>
      </c>
      <c r="B17" s="7" t="s">
        <v>807</v>
      </c>
      <c r="C17" s="8">
        <v>182447900</v>
      </c>
      <c r="D17" s="8">
        <v>182447900</v>
      </c>
      <c r="E17" s="8">
        <v>118235505.48</v>
      </c>
      <c r="F17" s="8">
        <v>64.81</v>
      </c>
    </row>
    <row r="18" spans="1:6" x14ac:dyDescent="0.25">
      <c r="A18" s="4" t="s">
        <v>30</v>
      </c>
      <c r="B18" s="6" t="s">
        <v>808</v>
      </c>
      <c r="C18" s="9">
        <v>182447900</v>
      </c>
      <c r="D18" s="9">
        <v>182447900</v>
      </c>
      <c r="E18" s="9">
        <v>117297645.93000001</v>
      </c>
      <c r="F18" s="9">
        <v>64.290000000000006</v>
      </c>
    </row>
    <row r="19" spans="1:6" x14ac:dyDescent="0.25">
      <c r="A19" s="4" t="s">
        <v>32</v>
      </c>
      <c r="B19" s="6" t="s">
        <v>809</v>
      </c>
      <c r="C19" s="9">
        <v>0</v>
      </c>
      <c r="D19" s="9">
        <v>0</v>
      </c>
      <c r="E19" s="9">
        <v>937859.55</v>
      </c>
      <c r="F19" s="9">
        <v>0</v>
      </c>
    </row>
    <row r="20" spans="1:6" x14ac:dyDescent="0.25">
      <c r="A20" s="5" t="s">
        <v>34</v>
      </c>
      <c r="B20" s="7" t="s">
        <v>810</v>
      </c>
      <c r="C20" s="8">
        <v>729934800</v>
      </c>
      <c r="D20" s="8">
        <v>729934800</v>
      </c>
      <c r="E20" s="8">
        <v>601100271.80999994</v>
      </c>
      <c r="F20" s="8">
        <v>82.35</v>
      </c>
    </row>
    <row r="21" spans="1:6" x14ac:dyDescent="0.25">
      <c r="A21" s="4" t="s">
        <v>36</v>
      </c>
      <c r="B21" s="6" t="s">
        <v>811</v>
      </c>
      <c r="C21" s="9">
        <v>682669700</v>
      </c>
      <c r="D21" s="9">
        <v>682669700</v>
      </c>
      <c r="E21" s="9">
        <v>575314451.22000003</v>
      </c>
      <c r="F21" s="9">
        <v>84.27</v>
      </c>
    </row>
    <row r="22" spans="1:6" x14ac:dyDescent="0.25">
      <c r="A22" s="4" t="s">
        <v>38</v>
      </c>
      <c r="B22" s="6" t="s">
        <v>812</v>
      </c>
      <c r="C22" s="9">
        <v>47265100</v>
      </c>
      <c r="D22" s="9">
        <v>47265100</v>
      </c>
      <c r="E22" s="9">
        <v>25785820.59</v>
      </c>
      <c r="F22" s="9">
        <v>54.56</v>
      </c>
    </row>
    <row r="23" spans="1:6" x14ac:dyDescent="0.25">
      <c r="A23" s="4" t="s">
        <v>40</v>
      </c>
      <c r="B23" s="6" t="s">
        <v>813</v>
      </c>
      <c r="C23" s="9">
        <v>956647400</v>
      </c>
      <c r="D23" s="9">
        <v>956647400</v>
      </c>
      <c r="E23" s="9">
        <v>366837467.97000003</v>
      </c>
      <c r="F23" s="9">
        <v>38.35</v>
      </c>
    </row>
    <row r="24" spans="1:6" x14ac:dyDescent="0.25">
      <c r="A24" s="5" t="s">
        <v>42</v>
      </c>
      <c r="B24" s="7" t="s">
        <v>814</v>
      </c>
      <c r="C24" s="8">
        <v>1352553300</v>
      </c>
      <c r="D24" s="8">
        <v>1352553300</v>
      </c>
      <c r="E24" s="8">
        <v>691777088.87</v>
      </c>
      <c r="F24" s="8">
        <v>91.25</v>
      </c>
    </row>
    <row r="25" spans="1:6" x14ac:dyDescent="0.25">
      <c r="A25" s="4" t="s">
        <v>44</v>
      </c>
      <c r="B25" s="6" t="s">
        <v>815</v>
      </c>
      <c r="C25" s="9">
        <v>1227705300</v>
      </c>
      <c r="D25" s="9">
        <v>1227705300</v>
      </c>
      <c r="E25" s="9">
        <v>651078368.13</v>
      </c>
      <c r="F25" s="9">
        <v>53.03</v>
      </c>
    </row>
    <row r="26" spans="1:6" x14ac:dyDescent="0.25">
      <c r="A26" s="4" t="s">
        <v>46</v>
      </c>
      <c r="B26" s="6" t="s">
        <v>816</v>
      </c>
      <c r="C26" s="9">
        <v>18350000</v>
      </c>
      <c r="D26" s="9">
        <v>18350000</v>
      </c>
      <c r="E26" s="9">
        <v>0</v>
      </c>
      <c r="F26" s="9">
        <v>0</v>
      </c>
    </row>
    <row r="27" spans="1:6" x14ac:dyDescent="0.25">
      <c r="A27" s="4" t="s">
        <v>48</v>
      </c>
      <c r="B27" s="6" t="s">
        <v>817</v>
      </c>
      <c r="C27" s="9">
        <v>106498000</v>
      </c>
      <c r="D27" s="9">
        <v>106498000</v>
      </c>
      <c r="E27" s="9">
        <v>40698720.740000002</v>
      </c>
      <c r="F27" s="9">
        <v>38.22</v>
      </c>
    </row>
    <row r="28" spans="1:6" x14ac:dyDescent="0.25">
      <c r="A28" s="4" t="s">
        <v>50</v>
      </c>
      <c r="B28" s="6" t="s">
        <v>818</v>
      </c>
      <c r="C28" s="9">
        <v>0</v>
      </c>
      <c r="D28" s="9">
        <v>0</v>
      </c>
      <c r="E28" s="9">
        <v>0</v>
      </c>
      <c r="F28" s="9">
        <v>0</v>
      </c>
    </row>
    <row r="29" spans="1:6" x14ac:dyDescent="0.25">
      <c r="A29" s="5" t="s">
        <v>52</v>
      </c>
      <c r="B29" s="7" t="s">
        <v>819</v>
      </c>
      <c r="C29" s="8">
        <v>2820469600</v>
      </c>
      <c r="D29" s="8">
        <v>2820469600</v>
      </c>
      <c r="E29" s="8">
        <v>1469282931.55</v>
      </c>
      <c r="F29" s="8">
        <v>168.27</v>
      </c>
    </row>
    <row r="30" spans="1:6" x14ac:dyDescent="0.25">
      <c r="A30" s="4" t="s">
        <v>54</v>
      </c>
      <c r="B30" s="6" t="s">
        <v>820</v>
      </c>
      <c r="C30" s="9">
        <v>2428877700</v>
      </c>
      <c r="D30" s="9">
        <v>2428877700</v>
      </c>
      <c r="E30" s="9">
        <v>1158558115.01</v>
      </c>
      <c r="F30" s="9">
        <v>47.7</v>
      </c>
    </row>
    <row r="31" spans="1:6" x14ac:dyDescent="0.25">
      <c r="A31" s="4" t="s">
        <v>56</v>
      </c>
      <c r="B31" s="6" t="s">
        <v>821</v>
      </c>
      <c r="C31" s="9">
        <v>364967400</v>
      </c>
      <c r="D31" s="9">
        <v>364967400</v>
      </c>
      <c r="E31" s="9">
        <v>300550136.29000002</v>
      </c>
      <c r="F31" s="9">
        <v>82.35</v>
      </c>
    </row>
    <row r="32" spans="1:6" x14ac:dyDescent="0.25">
      <c r="A32" s="4" t="s">
        <v>58</v>
      </c>
      <c r="B32" s="6" t="s">
        <v>822</v>
      </c>
      <c r="C32" s="9">
        <v>26624500</v>
      </c>
      <c r="D32" s="9">
        <v>26624500</v>
      </c>
      <c r="E32" s="9">
        <v>10174680.25</v>
      </c>
      <c r="F32" s="9">
        <v>38.22</v>
      </c>
    </row>
    <row r="33" spans="1:6" x14ac:dyDescent="0.25">
      <c r="A33" s="5" t="s">
        <v>60</v>
      </c>
      <c r="B33" s="7" t="s">
        <v>823</v>
      </c>
      <c r="C33" s="8">
        <v>10200585700</v>
      </c>
      <c r="D33" s="8">
        <v>10200585700</v>
      </c>
      <c r="E33" s="8">
        <v>4988673684.0600004</v>
      </c>
      <c r="F33" s="8">
        <v>48.91</v>
      </c>
    </row>
    <row r="35" spans="1:6" x14ac:dyDescent="0.25">
      <c r="A35" s="15" t="s">
        <v>6</v>
      </c>
      <c r="B35" s="15" t="s">
        <v>824</v>
      </c>
      <c r="C35" s="15" t="s">
        <v>9</v>
      </c>
      <c r="D35" s="15" t="s">
        <v>10</v>
      </c>
      <c r="E35" s="15" t="s">
        <v>11</v>
      </c>
      <c r="F35" s="15" t="s">
        <v>11</v>
      </c>
    </row>
    <row r="36" spans="1:6" ht="21" x14ac:dyDescent="0.25">
      <c r="A36" s="15" t="s">
        <v>7</v>
      </c>
      <c r="B36" s="15" t="s">
        <v>7</v>
      </c>
      <c r="C36" s="15" t="s">
        <v>7</v>
      </c>
      <c r="D36" s="15" t="s">
        <v>7</v>
      </c>
      <c r="E36" s="1" t="s">
        <v>372</v>
      </c>
      <c r="F36" s="1" t="s">
        <v>801</v>
      </c>
    </row>
    <row r="37" spans="1:6" x14ac:dyDescent="0.25">
      <c r="A37" s="4" t="s">
        <v>62</v>
      </c>
      <c r="B37" s="6" t="s">
        <v>825</v>
      </c>
      <c r="C37" s="9">
        <v>0</v>
      </c>
      <c r="D37" s="9">
        <v>0</v>
      </c>
      <c r="E37" s="9">
        <v>0</v>
      </c>
      <c r="F37" s="9">
        <v>0</v>
      </c>
    </row>
    <row r="38" spans="1:6" x14ac:dyDescent="0.25">
      <c r="A38" s="5" t="s">
        <v>64</v>
      </c>
      <c r="B38" s="7" t="s">
        <v>826</v>
      </c>
      <c r="C38" s="8">
        <v>93543900</v>
      </c>
      <c r="D38" s="8">
        <v>93543900</v>
      </c>
      <c r="E38" s="8">
        <v>34247618.020000003</v>
      </c>
      <c r="F38" s="8">
        <v>36.61</v>
      </c>
    </row>
    <row r="39" spans="1:6" x14ac:dyDescent="0.25">
      <c r="A39" s="4" t="s">
        <v>66</v>
      </c>
      <c r="B39" s="6" t="s">
        <v>827</v>
      </c>
      <c r="C39" s="9">
        <v>67323000</v>
      </c>
      <c r="D39" s="9">
        <v>67323000</v>
      </c>
      <c r="E39" s="9">
        <v>25562475.640000001</v>
      </c>
      <c r="F39" s="9">
        <v>37.97</v>
      </c>
    </row>
    <row r="40" spans="1:6" x14ac:dyDescent="0.25">
      <c r="A40" s="4" t="s">
        <v>68</v>
      </c>
      <c r="B40" s="6" t="s">
        <v>828</v>
      </c>
      <c r="C40" s="9">
        <v>0</v>
      </c>
      <c r="D40" s="9">
        <v>0</v>
      </c>
      <c r="E40" s="9">
        <v>1000</v>
      </c>
      <c r="F40" s="9">
        <v>0</v>
      </c>
    </row>
    <row r="41" spans="1:6" x14ac:dyDescent="0.25">
      <c r="A41" s="4" t="s">
        <v>70</v>
      </c>
      <c r="B41" s="6" t="s">
        <v>829</v>
      </c>
      <c r="C41" s="9">
        <v>10073000</v>
      </c>
      <c r="D41" s="9">
        <v>10073000</v>
      </c>
      <c r="E41" s="9">
        <v>8287093.46</v>
      </c>
      <c r="F41" s="9">
        <v>82.27</v>
      </c>
    </row>
    <row r="42" spans="1:6" x14ac:dyDescent="0.25">
      <c r="A42" s="4" t="s">
        <v>72</v>
      </c>
      <c r="B42" s="6" t="s">
        <v>830</v>
      </c>
      <c r="C42" s="9">
        <v>0</v>
      </c>
      <c r="D42" s="9">
        <v>0</v>
      </c>
      <c r="E42" s="9">
        <v>0</v>
      </c>
      <c r="F42" s="9">
        <v>0</v>
      </c>
    </row>
    <row r="43" spans="1:6" x14ac:dyDescent="0.25">
      <c r="A43" s="4" t="s">
        <v>74</v>
      </c>
      <c r="B43" s="6" t="s">
        <v>831</v>
      </c>
      <c r="C43" s="9">
        <v>12785400</v>
      </c>
      <c r="D43" s="9">
        <v>12785400</v>
      </c>
      <c r="E43" s="9">
        <v>0</v>
      </c>
      <c r="F43" s="9">
        <v>0</v>
      </c>
    </row>
    <row r="44" spans="1:6" x14ac:dyDescent="0.25">
      <c r="A44" s="4" t="s">
        <v>76</v>
      </c>
      <c r="B44" s="6" t="s">
        <v>832</v>
      </c>
      <c r="C44" s="9">
        <v>3362500</v>
      </c>
      <c r="D44" s="9">
        <v>3362500</v>
      </c>
      <c r="E44" s="9">
        <v>397048.92</v>
      </c>
      <c r="F44" s="9">
        <v>11.81</v>
      </c>
    </row>
    <row r="45" spans="1:6" x14ac:dyDescent="0.25">
      <c r="A45" s="5" t="s">
        <v>78</v>
      </c>
      <c r="B45" s="7" t="s">
        <v>833</v>
      </c>
      <c r="C45" s="8">
        <v>20929200</v>
      </c>
      <c r="D45" s="8">
        <v>47329200</v>
      </c>
      <c r="E45" s="8">
        <v>9422370.5</v>
      </c>
      <c r="F45" s="8">
        <v>19.91</v>
      </c>
    </row>
    <row r="46" spans="1:6" x14ac:dyDescent="0.25">
      <c r="A46" s="4" t="s">
        <v>80</v>
      </c>
      <c r="B46" s="6" t="s">
        <v>834</v>
      </c>
      <c r="C46" s="9">
        <v>20929200</v>
      </c>
      <c r="D46" s="9">
        <v>47329200</v>
      </c>
      <c r="E46" s="9">
        <v>9422370.5</v>
      </c>
      <c r="F46" s="9">
        <v>19.91</v>
      </c>
    </row>
    <row r="47" spans="1:6" x14ac:dyDescent="0.25">
      <c r="A47" s="4" t="s">
        <v>82</v>
      </c>
      <c r="B47" s="6" t="s">
        <v>835</v>
      </c>
      <c r="C47" s="9">
        <v>0</v>
      </c>
      <c r="D47" s="9">
        <v>0</v>
      </c>
      <c r="E47" s="9">
        <v>0</v>
      </c>
      <c r="F47" s="9">
        <v>0</v>
      </c>
    </row>
    <row r="48" spans="1:6" x14ac:dyDescent="0.25">
      <c r="A48" s="4" t="s">
        <v>84</v>
      </c>
      <c r="B48" s="6" t="s">
        <v>836</v>
      </c>
      <c r="C48" s="9">
        <v>0</v>
      </c>
      <c r="D48" s="9">
        <v>0</v>
      </c>
      <c r="E48" s="9">
        <v>0</v>
      </c>
      <c r="F48" s="9">
        <v>0</v>
      </c>
    </row>
    <row r="49" spans="1:6" x14ac:dyDescent="0.25">
      <c r="A49" s="4" t="s">
        <v>86</v>
      </c>
      <c r="B49" s="6" t="s">
        <v>837</v>
      </c>
      <c r="C49" s="9">
        <v>0</v>
      </c>
      <c r="D49" s="9">
        <v>0</v>
      </c>
      <c r="E49" s="9">
        <v>0</v>
      </c>
      <c r="F49" s="9">
        <v>0</v>
      </c>
    </row>
    <row r="50" spans="1:6" x14ac:dyDescent="0.25">
      <c r="A50" s="5" t="s">
        <v>88</v>
      </c>
      <c r="B50" s="7" t="s">
        <v>838</v>
      </c>
      <c r="C50" s="8">
        <v>114473100</v>
      </c>
      <c r="D50" s="8">
        <v>140873100</v>
      </c>
      <c r="E50" s="8">
        <v>43669988.520000003</v>
      </c>
      <c r="F50" s="8">
        <v>31</v>
      </c>
    </row>
    <row r="52" spans="1:6" x14ac:dyDescent="0.25">
      <c r="A52" s="15" t="s">
        <v>6</v>
      </c>
      <c r="B52" s="15" t="s">
        <v>839</v>
      </c>
      <c r="C52" s="15" t="s">
        <v>9</v>
      </c>
      <c r="D52" s="15" t="s">
        <v>10</v>
      </c>
      <c r="E52" s="15" t="s">
        <v>11</v>
      </c>
      <c r="F52" s="15" t="s">
        <v>11</v>
      </c>
    </row>
    <row r="53" spans="1:6" ht="21" x14ac:dyDescent="0.25">
      <c r="A53" s="15" t="s">
        <v>7</v>
      </c>
      <c r="B53" s="15" t="s">
        <v>7</v>
      </c>
      <c r="C53" s="15" t="s">
        <v>7</v>
      </c>
      <c r="D53" s="15" t="s">
        <v>7</v>
      </c>
      <c r="E53" s="1" t="s">
        <v>372</v>
      </c>
      <c r="F53" s="1" t="s">
        <v>801</v>
      </c>
    </row>
    <row r="54" spans="1:6" x14ac:dyDescent="0.25">
      <c r="A54" s="5" t="s">
        <v>90</v>
      </c>
      <c r="B54" s="7" t="s">
        <v>840</v>
      </c>
      <c r="C54" s="8">
        <v>1848787700</v>
      </c>
      <c r="D54" s="8">
        <v>1848787700</v>
      </c>
      <c r="E54" s="8">
        <v>924367243.16999996</v>
      </c>
      <c r="F54" s="8">
        <v>50</v>
      </c>
    </row>
    <row r="55" spans="1:6" x14ac:dyDescent="0.25">
      <c r="A55" s="4" t="s">
        <v>92</v>
      </c>
      <c r="B55" s="6" t="s">
        <v>841</v>
      </c>
      <c r="C55" s="9">
        <v>1474118800</v>
      </c>
      <c r="D55" s="9">
        <v>1474118800</v>
      </c>
      <c r="E55" s="9">
        <v>704289633.33000004</v>
      </c>
      <c r="F55" s="9">
        <v>47.78</v>
      </c>
    </row>
    <row r="56" spans="1:6" x14ac:dyDescent="0.25">
      <c r="A56" s="4" t="s">
        <v>94</v>
      </c>
      <c r="B56" s="6" t="s">
        <v>842</v>
      </c>
      <c r="C56" s="9">
        <v>36489600</v>
      </c>
      <c r="D56" s="9">
        <v>36489600</v>
      </c>
      <c r="E56" s="9">
        <v>23647101.129999999</v>
      </c>
      <c r="F56" s="9">
        <v>64.81</v>
      </c>
    </row>
    <row r="57" spans="1:6" x14ac:dyDescent="0.25">
      <c r="A57" s="4" t="s">
        <v>96</v>
      </c>
      <c r="B57" s="6" t="s">
        <v>843</v>
      </c>
      <c r="C57" s="9">
        <v>72993500</v>
      </c>
      <c r="D57" s="9">
        <v>72993500</v>
      </c>
      <c r="E57" s="9">
        <v>60110027.200000003</v>
      </c>
      <c r="F57" s="9">
        <v>82.35</v>
      </c>
    </row>
    <row r="58" spans="1:6" x14ac:dyDescent="0.25">
      <c r="A58" s="4" t="s">
        <v>98</v>
      </c>
      <c r="B58" s="6" t="s">
        <v>844</v>
      </c>
      <c r="C58" s="9">
        <v>245541100</v>
      </c>
      <c r="D58" s="9">
        <v>245541100</v>
      </c>
      <c r="E58" s="9">
        <v>130215673.47</v>
      </c>
      <c r="F58" s="9">
        <v>53.03</v>
      </c>
    </row>
    <row r="59" spans="1:6" x14ac:dyDescent="0.25">
      <c r="A59" s="4" t="s">
        <v>100</v>
      </c>
      <c r="B59" s="6" t="s">
        <v>845</v>
      </c>
      <c r="C59" s="9">
        <v>3670000</v>
      </c>
      <c r="D59" s="9">
        <v>3670000</v>
      </c>
      <c r="E59" s="9">
        <v>0</v>
      </c>
      <c r="F59" s="9">
        <v>0</v>
      </c>
    </row>
    <row r="60" spans="1:6" x14ac:dyDescent="0.25">
      <c r="A60" s="4" t="s">
        <v>102</v>
      </c>
      <c r="B60" s="6" t="s">
        <v>846</v>
      </c>
      <c r="C60" s="9">
        <v>15974700</v>
      </c>
      <c r="D60" s="9">
        <v>15974700</v>
      </c>
      <c r="E60" s="9">
        <v>6104808.04</v>
      </c>
      <c r="F60" s="9">
        <v>38.22</v>
      </c>
    </row>
    <row r="61" spans="1:6" x14ac:dyDescent="0.25">
      <c r="A61" s="5" t="s">
        <v>104</v>
      </c>
      <c r="B61" s="7" t="s">
        <v>847</v>
      </c>
      <c r="C61" s="8">
        <v>1162234200</v>
      </c>
      <c r="D61" s="8">
        <v>1162234200</v>
      </c>
      <c r="E61" s="8">
        <v>547810155.80999994</v>
      </c>
      <c r="F61" s="8">
        <v>47.13</v>
      </c>
    </row>
    <row r="62" spans="1:6" x14ac:dyDescent="0.25">
      <c r="A62" s="4" t="s">
        <v>106</v>
      </c>
      <c r="B62" s="6" t="s">
        <v>848</v>
      </c>
      <c r="C62" s="9">
        <v>1162234200</v>
      </c>
      <c r="D62" s="9">
        <v>1162234200</v>
      </c>
      <c r="E62" s="9">
        <v>547317869.59000003</v>
      </c>
      <c r="F62" s="9">
        <v>47.09</v>
      </c>
    </row>
    <row r="63" spans="1:6" x14ac:dyDescent="0.25">
      <c r="A63" s="4" t="s">
        <v>108</v>
      </c>
      <c r="B63" s="6" t="s">
        <v>849</v>
      </c>
      <c r="C63" s="9">
        <v>0</v>
      </c>
      <c r="D63" s="9">
        <v>0</v>
      </c>
      <c r="E63" s="9">
        <v>0</v>
      </c>
      <c r="F63" s="9">
        <v>0</v>
      </c>
    </row>
    <row r="64" spans="1:6" x14ac:dyDescent="0.25">
      <c r="A64" s="4" t="s">
        <v>110</v>
      </c>
      <c r="B64" s="6" t="s">
        <v>850</v>
      </c>
      <c r="C64" s="9">
        <v>0</v>
      </c>
      <c r="D64" s="9">
        <v>0</v>
      </c>
      <c r="E64" s="9">
        <v>492286.22</v>
      </c>
      <c r="F64" s="9">
        <v>0</v>
      </c>
    </row>
    <row r="65" spans="1:8" x14ac:dyDescent="0.25">
      <c r="A65" s="4" t="s">
        <v>112</v>
      </c>
      <c r="B65" s="6" t="s">
        <v>851</v>
      </c>
      <c r="C65" s="9">
        <v>-686553500</v>
      </c>
      <c r="D65" s="9">
        <v>-686553500</v>
      </c>
      <c r="E65" s="9">
        <v>-377049373.57999998</v>
      </c>
      <c r="F65" s="9">
        <v>54.92</v>
      </c>
    </row>
    <row r="67" spans="1:8" x14ac:dyDescent="0.25">
      <c r="A67" s="15" t="s">
        <v>6</v>
      </c>
      <c r="B67" s="15" t="s">
        <v>852</v>
      </c>
      <c r="C67" s="15" t="s">
        <v>714</v>
      </c>
    </row>
    <row r="68" spans="1:8" x14ac:dyDescent="0.25">
      <c r="A68" s="15" t="s">
        <v>7</v>
      </c>
      <c r="B68" s="15" t="s">
        <v>7</v>
      </c>
      <c r="C68" s="15" t="s">
        <v>7</v>
      </c>
    </row>
    <row r="69" spans="1:8" x14ac:dyDescent="0.25">
      <c r="A69" s="4" t="s">
        <v>114</v>
      </c>
      <c r="B69" s="6" t="s">
        <v>853</v>
      </c>
      <c r="C69" s="9">
        <v>0</v>
      </c>
    </row>
    <row r="70" spans="1:8" x14ac:dyDescent="0.25">
      <c r="A70" s="4" t="s">
        <v>116</v>
      </c>
      <c r="B70" s="6" t="s">
        <v>854</v>
      </c>
      <c r="C70" s="9">
        <v>-377049373.57999998</v>
      </c>
    </row>
    <row r="72" spans="1:8" x14ac:dyDescent="0.25">
      <c r="A72" s="15" t="s">
        <v>6</v>
      </c>
      <c r="B72" s="15" t="s">
        <v>855</v>
      </c>
      <c r="C72" s="15" t="s">
        <v>370</v>
      </c>
      <c r="D72" s="15" t="s">
        <v>856</v>
      </c>
      <c r="E72" s="15" t="s">
        <v>169</v>
      </c>
      <c r="F72" s="15" t="s">
        <v>7</v>
      </c>
      <c r="G72" s="15" t="s">
        <v>173</v>
      </c>
      <c r="H72" s="15" t="s">
        <v>173</v>
      </c>
    </row>
    <row r="73" spans="1:8" ht="21" x14ac:dyDescent="0.25">
      <c r="A73" s="15" t="s">
        <v>7</v>
      </c>
      <c r="B73" s="15" t="s">
        <v>7</v>
      </c>
      <c r="C73" s="15" t="s">
        <v>7</v>
      </c>
      <c r="D73" s="15" t="s">
        <v>7</v>
      </c>
      <c r="E73" s="1" t="s">
        <v>857</v>
      </c>
      <c r="F73" s="1" t="s">
        <v>858</v>
      </c>
      <c r="G73" s="1" t="s">
        <v>859</v>
      </c>
      <c r="H73" s="1" t="s">
        <v>860</v>
      </c>
    </row>
    <row r="74" spans="1:8" x14ac:dyDescent="0.25">
      <c r="A74" s="5" t="s">
        <v>118</v>
      </c>
      <c r="B74" s="7" t="s">
        <v>861</v>
      </c>
      <c r="C74" s="8">
        <v>1145695000</v>
      </c>
      <c r="D74" s="8">
        <v>1145695000</v>
      </c>
      <c r="E74" s="8">
        <v>508080762.69999999</v>
      </c>
      <c r="F74" s="8">
        <v>44.35</v>
      </c>
      <c r="G74" s="8">
        <v>508080762.69</v>
      </c>
      <c r="H74" s="8">
        <v>44.35</v>
      </c>
    </row>
    <row r="75" spans="1:8" x14ac:dyDescent="0.25">
      <c r="A75" s="4" t="s">
        <v>120</v>
      </c>
      <c r="B75" s="6" t="s">
        <v>862</v>
      </c>
      <c r="C75" s="9">
        <v>687417000</v>
      </c>
      <c r="D75" s="9">
        <v>687417000</v>
      </c>
      <c r="E75" s="9">
        <v>304848457.62</v>
      </c>
      <c r="F75" s="9">
        <v>44.35</v>
      </c>
      <c r="G75" s="9">
        <v>304848457.61000001</v>
      </c>
      <c r="H75" s="9">
        <v>44.35</v>
      </c>
    </row>
    <row r="76" spans="1:8" x14ac:dyDescent="0.25">
      <c r="A76" s="4" t="s">
        <v>121</v>
      </c>
      <c r="B76" s="6" t="s">
        <v>863</v>
      </c>
      <c r="C76" s="9">
        <v>458278000</v>
      </c>
      <c r="D76" s="9">
        <v>458278000</v>
      </c>
      <c r="E76" s="9">
        <v>203232305.08000001</v>
      </c>
      <c r="F76" s="9">
        <v>44.35</v>
      </c>
      <c r="G76" s="9">
        <v>203232305.08000001</v>
      </c>
      <c r="H76" s="9">
        <v>44.35</v>
      </c>
    </row>
    <row r="77" spans="1:8" x14ac:dyDescent="0.25">
      <c r="A77" s="5" t="s">
        <v>122</v>
      </c>
      <c r="B77" s="7" t="s">
        <v>864</v>
      </c>
      <c r="C77" s="8">
        <v>16539200</v>
      </c>
      <c r="D77" s="8">
        <v>16539200</v>
      </c>
      <c r="E77" s="8">
        <v>6551433.4299999997</v>
      </c>
      <c r="F77" s="8">
        <v>39.61</v>
      </c>
      <c r="G77" s="8">
        <v>5855916.6799999997</v>
      </c>
      <c r="H77" s="8">
        <v>35.409999999999997</v>
      </c>
    </row>
    <row r="78" spans="1:8" x14ac:dyDescent="0.25">
      <c r="A78" s="4" t="s">
        <v>123</v>
      </c>
      <c r="B78" s="6" t="s">
        <v>865</v>
      </c>
      <c r="C78" s="9">
        <v>16539200</v>
      </c>
      <c r="D78" s="9">
        <v>16539200</v>
      </c>
      <c r="E78" s="9">
        <v>6551433.4299999997</v>
      </c>
      <c r="F78" s="9">
        <v>39.61</v>
      </c>
      <c r="G78" s="9">
        <v>5855916.6799999997</v>
      </c>
      <c r="H78" s="9">
        <v>35.409999999999997</v>
      </c>
    </row>
    <row r="79" spans="1:8" x14ac:dyDescent="0.25">
      <c r="A79" s="4" t="s">
        <v>124</v>
      </c>
      <c r="B79" s="6" t="s">
        <v>866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</row>
    <row r="80" spans="1:8" x14ac:dyDescent="0.25">
      <c r="A80" s="5" t="s">
        <v>125</v>
      </c>
      <c r="B80" s="7" t="s">
        <v>867</v>
      </c>
      <c r="C80" s="8">
        <v>1162234200</v>
      </c>
      <c r="D80" s="8">
        <v>1162234200</v>
      </c>
      <c r="E80" s="8">
        <v>514632196.13</v>
      </c>
      <c r="F80" s="8">
        <v>44.28</v>
      </c>
      <c r="G80" s="8">
        <v>513936679.37</v>
      </c>
      <c r="H80" s="8">
        <v>44.22</v>
      </c>
    </row>
    <row r="82" spans="1:3" x14ac:dyDescent="0.25">
      <c r="A82" s="15" t="s">
        <v>6</v>
      </c>
      <c r="B82" s="15" t="s">
        <v>868</v>
      </c>
      <c r="C82" s="15" t="s">
        <v>714</v>
      </c>
    </row>
    <row r="83" spans="1:3" x14ac:dyDescent="0.25">
      <c r="A83" s="15" t="s">
        <v>7</v>
      </c>
      <c r="B83" s="15" t="s">
        <v>7</v>
      </c>
      <c r="C83" s="15" t="s">
        <v>7</v>
      </c>
    </row>
    <row r="84" spans="1:3" x14ac:dyDescent="0.25">
      <c r="A84" s="5" t="s">
        <v>126</v>
      </c>
      <c r="B84" s="7" t="s">
        <v>869</v>
      </c>
      <c r="C84" s="8">
        <v>0</v>
      </c>
    </row>
    <row r="85" spans="1:3" x14ac:dyDescent="0.25">
      <c r="A85" s="4" t="s">
        <v>127</v>
      </c>
      <c r="B85" s="6" t="s">
        <v>870</v>
      </c>
      <c r="C85" s="9">
        <v>0</v>
      </c>
    </row>
    <row r="86" spans="1:3" x14ac:dyDescent="0.25">
      <c r="A86" s="4" t="s">
        <v>128</v>
      </c>
      <c r="B86" s="6" t="s">
        <v>871</v>
      </c>
      <c r="C86" s="9">
        <v>0</v>
      </c>
    </row>
    <row r="87" spans="1:3" x14ac:dyDescent="0.25">
      <c r="A87" s="5" t="s">
        <v>130</v>
      </c>
      <c r="B87" s="7" t="s">
        <v>872</v>
      </c>
      <c r="C87" s="8">
        <v>0</v>
      </c>
    </row>
    <row r="88" spans="1:3" x14ac:dyDescent="0.25">
      <c r="A88" s="4" t="s">
        <v>132</v>
      </c>
      <c r="B88" s="6" t="s">
        <v>873</v>
      </c>
      <c r="C88" s="9">
        <v>0</v>
      </c>
    </row>
    <row r="89" spans="1:3" x14ac:dyDescent="0.25">
      <c r="A89" s="4" t="s">
        <v>134</v>
      </c>
      <c r="B89" s="6" t="s">
        <v>874</v>
      </c>
      <c r="C89" s="9">
        <v>0</v>
      </c>
    </row>
    <row r="90" spans="1:3" x14ac:dyDescent="0.25">
      <c r="A90" s="5" t="s">
        <v>136</v>
      </c>
      <c r="B90" s="7" t="s">
        <v>875</v>
      </c>
      <c r="C90" s="8">
        <v>0</v>
      </c>
    </row>
    <row r="92" spans="1:3" x14ac:dyDescent="0.25">
      <c r="A92" s="15" t="s">
        <v>6</v>
      </c>
      <c r="B92" s="15" t="s">
        <v>876</v>
      </c>
      <c r="C92" s="15" t="s">
        <v>714</v>
      </c>
    </row>
    <row r="93" spans="1:3" x14ac:dyDescent="0.25">
      <c r="A93" s="15" t="s">
        <v>7</v>
      </c>
      <c r="B93" s="15" t="s">
        <v>7</v>
      </c>
      <c r="C93" s="15" t="s">
        <v>7</v>
      </c>
    </row>
    <row r="94" spans="1:3" x14ac:dyDescent="0.25">
      <c r="A94" s="4" t="s">
        <v>138</v>
      </c>
      <c r="B94" s="6" t="s">
        <v>877</v>
      </c>
      <c r="C94" s="9">
        <v>513936679.37</v>
      </c>
    </row>
    <row r="95" spans="1:3" x14ac:dyDescent="0.25">
      <c r="A95" s="4" t="s">
        <v>140</v>
      </c>
      <c r="B95" s="6" t="s">
        <v>878</v>
      </c>
      <c r="C95" s="9">
        <v>92.75</v>
      </c>
    </row>
    <row r="96" spans="1:3" x14ac:dyDescent="0.25">
      <c r="A96" s="4" t="s">
        <v>142</v>
      </c>
      <c r="B96" s="6" t="s">
        <v>879</v>
      </c>
      <c r="C96" s="9">
        <v>1.07</v>
      </c>
    </row>
    <row r="97" spans="1:8" x14ac:dyDescent="0.25">
      <c r="A97" s="4" t="s">
        <v>144</v>
      </c>
      <c r="B97" s="6" t="s">
        <v>880</v>
      </c>
      <c r="C97" s="9">
        <v>6.18</v>
      </c>
    </row>
    <row r="99" spans="1:8" x14ac:dyDescent="0.25">
      <c r="A99" s="15" t="s">
        <v>6</v>
      </c>
      <c r="B99" s="15" t="s">
        <v>881</v>
      </c>
      <c r="C99" s="15" t="s">
        <v>714</v>
      </c>
    </row>
    <row r="100" spans="1:8" x14ac:dyDescent="0.25">
      <c r="A100" s="15" t="s">
        <v>7</v>
      </c>
      <c r="B100" s="15" t="s">
        <v>7</v>
      </c>
      <c r="C100" s="15" t="s">
        <v>7</v>
      </c>
    </row>
    <row r="101" spans="1:8" x14ac:dyDescent="0.25">
      <c r="A101" s="4" t="s">
        <v>146</v>
      </c>
      <c r="B101" s="6" t="s">
        <v>882</v>
      </c>
      <c r="C101" s="9">
        <v>0</v>
      </c>
    </row>
    <row r="102" spans="1:8" x14ac:dyDescent="0.25">
      <c r="A102" s="4" t="s">
        <v>148</v>
      </c>
      <c r="B102" s="6" t="s">
        <v>883</v>
      </c>
      <c r="C102" s="9">
        <v>0</v>
      </c>
    </row>
    <row r="104" spans="1:8" x14ac:dyDescent="0.25">
      <c r="A104" s="15" t="s">
        <v>6</v>
      </c>
      <c r="B104" s="15" t="s">
        <v>884</v>
      </c>
      <c r="C104" s="15" t="s">
        <v>370</v>
      </c>
      <c r="D104" s="15" t="s">
        <v>856</v>
      </c>
      <c r="E104" s="15" t="s">
        <v>169</v>
      </c>
      <c r="F104" s="15" t="s">
        <v>7</v>
      </c>
      <c r="G104" s="15" t="s">
        <v>173</v>
      </c>
      <c r="H104" s="15" t="s">
        <v>173</v>
      </c>
    </row>
    <row r="105" spans="1:8" ht="21" x14ac:dyDescent="0.25">
      <c r="A105" s="15" t="s">
        <v>7</v>
      </c>
      <c r="B105" s="15" t="s">
        <v>7</v>
      </c>
      <c r="C105" s="15" t="s">
        <v>7</v>
      </c>
      <c r="D105" s="15" t="s">
        <v>7</v>
      </c>
      <c r="E105" s="1" t="s">
        <v>857</v>
      </c>
      <c r="F105" s="1" t="s">
        <v>858</v>
      </c>
      <c r="G105" s="1" t="s">
        <v>859</v>
      </c>
      <c r="H105" s="1" t="s">
        <v>860</v>
      </c>
    </row>
    <row r="106" spans="1:8" x14ac:dyDescent="0.25">
      <c r="A106" s="5" t="s">
        <v>150</v>
      </c>
      <c r="B106" s="7" t="s">
        <v>885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</row>
    <row r="107" spans="1:8" x14ac:dyDescent="0.25">
      <c r="A107" s="4" t="s">
        <v>152</v>
      </c>
      <c r="B107" s="6" t="s">
        <v>886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</row>
    <row r="108" spans="1:8" x14ac:dyDescent="0.25">
      <c r="A108" s="4" t="s">
        <v>153</v>
      </c>
      <c r="B108" s="6" t="s">
        <v>887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</row>
    <row r="109" spans="1:8" x14ac:dyDescent="0.25">
      <c r="A109" s="5" t="s">
        <v>154</v>
      </c>
      <c r="B109" s="7" t="s">
        <v>888</v>
      </c>
      <c r="C109" s="8">
        <v>712277800</v>
      </c>
      <c r="D109" s="8">
        <v>712277800</v>
      </c>
      <c r="E109" s="8">
        <v>313267397.80000001</v>
      </c>
      <c r="F109" s="8">
        <v>43.98</v>
      </c>
      <c r="G109" s="8">
        <v>311289362.24000001</v>
      </c>
      <c r="H109" s="8">
        <v>43.7</v>
      </c>
    </row>
    <row r="110" spans="1:8" x14ac:dyDescent="0.25">
      <c r="A110" s="4" t="s">
        <v>156</v>
      </c>
      <c r="B110" s="6" t="s">
        <v>889</v>
      </c>
      <c r="C110" s="9">
        <v>703956200</v>
      </c>
      <c r="D110" s="9">
        <v>703956200</v>
      </c>
      <c r="E110" s="9">
        <v>311399891.05000001</v>
      </c>
      <c r="F110" s="9">
        <v>44.24</v>
      </c>
      <c r="G110" s="9">
        <v>310704374.29000002</v>
      </c>
      <c r="H110" s="9">
        <v>44.14</v>
      </c>
    </row>
    <row r="111" spans="1:8" x14ac:dyDescent="0.25">
      <c r="A111" s="4" t="s">
        <v>158</v>
      </c>
      <c r="B111" s="6" t="s">
        <v>890</v>
      </c>
      <c r="C111" s="9">
        <v>8321600</v>
      </c>
      <c r="D111" s="9">
        <v>8321600</v>
      </c>
      <c r="E111" s="9">
        <v>1867506.75</v>
      </c>
      <c r="F111" s="9">
        <v>22.44</v>
      </c>
      <c r="G111" s="9">
        <v>584987.94999999995</v>
      </c>
      <c r="H111" s="9">
        <v>7.03</v>
      </c>
    </row>
    <row r="112" spans="1:8" x14ac:dyDescent="0.25">
      <c r="A112" s="5" t="s">
        <v>160</v>
      </c>
      <c r="B112" s="7" t="s">
        <v>891</v>
      </c>
      <c r="C112" s="8">
        <v>463106000</v>
      </c>
      <c r="D112" s="8">
        <v>463106000</v>
      </c>
      <c r="E112" s="8">
        <v>206722882.47999999</v>
      </c>
      <c r="F112" s="8">
        <v>44.64</v>
      </c>
      <c r="G112" s="8">
        <v>203232305.08000001</v>
      </c>
      <c r="H112" s="8">
        <v>43.88</v>
      </c>
    </row>
    <row r="113" spans="1:8" x14ac:dyDescent="0.25">
      <c r="A113" s="4" t="s">
        <v>162</v>
      </c>
      <c r="B113" s="6" t="s">
        <v>892</v>
      </c>
      <c r="C113" s="9">
        <v>458278000</v>
      </c>
      <c r="D113" s="9">
        <v>458278000</v>
      </c>
      <c r="E113" s="9">
        <v>203232305.08000001</v>
      </c>
      <c r="F113" s="9">
        <v>44.35</v>
      </c>
      <c r="G113" s="9">
        <v>203232305.08000001</v>
      </c>
      <c r="H113" s="9">
        <v>44.35</v>
      </c>
    </row>
    <row r="114" spans="1:8" x14ac:dyDescent="0.25">
      <c r="A114" s="4" t="s">
        <v>164</v>
      </c>
      <c r="B114" s="6" t="s">
        <v>893</v>
      </c>
      <c r="C114" s="9">
        <v>4828000</v>
      </c>
      <c r="D114" s="9">
        <v>4828000</v>
      </c>
      <c r="E114" s="9">
        <v>3490577.4</v>
      </c>
      <c r="F114" s="9">
        <v>72.3</v>
      </c>
      <c r="G114" s="9">
        <v>0</v>
      </c>
      <c r="H114" s="9">
        <v>0</v>
      </c>
    </row>
    <row r="115" spans="1:8" x14ac:dyDescent="0.25">
      <c r="A115" s="4" t="s">
        <v>177</v>
      </c>
      <c r="B115" s="6" t="s">
        <v>894</v>
      </c>
      <c r="C115" s="9">
        <v>6988900</v>
      </c>
      <c r="D115" s="9">
        <v>7690710</v>
      </c>
      <c r="E115" s="9">
        <v>4015798.51</v>
      </c>
      <c r="F115" s="9">
        <v>52.22</v>
      </c>
      <c r="G115" s="9">
        <v>3183249.36</v>
      </c>
      <c r="H115" s="9">
        <v>41.39</v>
      </c>
    </row>
    <row r="116" spans="1:8" x14ac:dyDescent="0.25">
      <c r="A116" s="4" t="s">
        <v>179</v>
      </c>
      <c r="B116" s="6" t="s">
        <v>895</v>
      </c>
      <c r="C116" s="9">
        <v>4111200</v>
      </c>
      <c r="D116" s="9">
        <v>4111200</v>
      </c>
      <c r="E116" s="9">
        <v>73164.350000000006</v>
      </c>
      <c r="F116" s="9">
        <v>1.78</v>
      </c>
      <c r="G116" s="9">
        <v>19854.86</v>
      </c>
      <c r="H116" s="9">
        <v>0.48</v>
      </c>
    </row>
    <row r="117" spans="1:8" x14ac:dyDescent="0.25">
      <c r="A117" s="4" t="s">
        <v>181</v>
      </c>
      <c r="B117" s="6" t="s">
        <v>896</v>
      </c>
      <c r="C117" s="9">
        <v>941454300</v>
      </c>
      <c r="D117" s="9">
        <v>1078029265.78</v>
      </c>
      <c r="E117" s="9">
        <v>674731928.74000001</v>
      </c>
      <c r="F117" s="9">
        <v>62.59</v>
      </c>
      <c r="G117" s="9">
        <v>654200095.02999997</v>
      </c>
      <c r="H117" s="9">
        <v>60.68</v>
      </c>
    </row>
    <row r="118" spans="1:8" x14ac:dyDescent="0.25">
      <c r="A118" s="5" t="s">
        <v>183</v>
      </c>
      <c r="B118" s="7" t="s">
        <v>897</v>
      </c>
      <c r="C118" s="8">
        <v>2127938200</v>
      </c>
      <c r="D118" s="8">
        <v>2265214975.7800002</v>
      </c>
      <c r="E118" s="8">
        <v>1198811171.8800001</v>
      </c>
      <c r="F118" s="8">
        <v>52.92</v>
      </c>
      <c r="G118" s="8">
        <v>1171924866.5699999</v>
      </c>
      <c r="H118" s="8">
        <v>51.74</v>
      </c>
    </row>
    <row r="120" spans="1:8" x14ac:dyDescent="0.25">
      <c r="A120" s="15" t="s">
        <v>6</v>
      </c>
      <c r="B120" s="15" t="s">
        <v>898</v>
      </c>
      <c r="C120" s="15" t="s">
        <v>714</v>
      </c>
    </row>
    <row r="121" spans="1:8" x14ac:dyDescent="0.25">
      <c r="A121" s="15" t="s">
        <v>7</v>
      </c>
      <c r="B121" s="15" t="s">
        <v>7</v>
      </c>
      <c r="C121" s="15" t="s">
        <v>7</v>
      </c>
    </row>
    <row r="122" spans="1:8" x14ac:dyDescent="0.25">
      <c r="A122" s="4" t="s">
        <v>185</v>
      </c>
      <c r="B122" s="6" t="s">
        <v>899</v>
      </c>
      <c r="C122" s="9">
        <v>-377049373.57999998</v>
      </c>
    </row>
    <row r="123" spans="1:8" x14ac:dyDescent="0.25">
      <c r="A123" s="4" t="s">
        <v>187</v>
      </c>
      <c r="B123" s="6" t="s">
        <v>900</v>
      </c>
      <c r="C123" s="9">
        <v>0</v>
      </c>
    </row>
    <row r="124" spans="1:8" x14ac:dyDescent="0.25">
      <c r="A124" s="4" t="s">
        <v>189</v>
      </c>
      <c r="B124" s="6" t="s">
        <v>901</v>
      </c>
      <c r="C124" s="9">
        <v>0</v>
      </c>
    </row>
    <row r="125" spans="1:8" x14ac:dyDescent="0.25">
      <c r="A125" s="4" t="s">
        <v>191</v>
      </c>
      <c r="B125" s="6" t="s">
        <v>902</v>
      </c>
      <c r="C125" s="9">
        <v>0</v>
      </c>
    </row>
    <row r="126" spans="1:8" x14ac:dyDescent="0.25">
      <c r="A126" s="4" t="s">
        <v>193</v>
      </c>
      <c r="B126" s="6" t="s">
        <v>903</v>
      </c>
      <c r="C126" s="9">
        <v>0</v>
      </c>
    </row>
    <row r="127" spans="1:8" x14ac:dyDescent="0.25">
      <c r="A127" s="4" t="s">
        <v>195</v>
      </c>
      <c r="B127" s="6" t="s">
        <v>904</v>
      </c>
      <c r="C127" s="9">
        <v>16379511.800000001</v>
      </c>
    </row>
    <row r="128" spans="1:8" x14ac:dyDescent="0.25">
      <c r="A128" s="5" t="s">
        <v>197</v>
      </c>
      <c r="B128" s="7" t="s">
        <v>905</v>
      </c>
      <c r="C128" s="8">
        <v>-360669861.77999997</v>
      </c>
    </row>
    <row r="129" spans="1:8" x14ac:dyDescent="0.25">
      <c r="A129" s="4" t="s">
        <v>199</v>
      </c>
      <c r="B129" s="6" t="s">
        <v>906</v>
      </c>
      <c r="C129" s="9">
        <v>1532594728.3499999</v>
      </c>
    </row>
    <row r="130" spans="1:8" x14ac:dyDescent="0.25">
      <c r="A130" s="4" t="s">
        <v>201</v>
      </c>
      <c r="B130" s="6" t="s">
        <v>907</v>
      </c>
      <c r="C130" s="9">
        <v>30.72</v>
      </c>
    </row>
    <row r="132" spans="1:8" x14ac:dyDescent="0.25">
      <c r="A132" s="15" t="s">
        <v>6</v>
      </c>
      <c r="B132" s="15" t="s">
        <v>908</v>
      </c>
      <c r="C132" s="15" t="s">
        <v>370</v>
      </c>
      <c r="D132" s="15" t="s">
        <v>856</v>
      </c>
      <c r="E132" s="15" t="s">
        <v>169</v>
      </c>
      <c r="F132" s="15" t="s">
        <v>7</v>
      </c>
      <c r="G132" s="15" t="s">
        <v>173</v>
      </c>
      <c r="H132" s="15" t="s">
        <v>173</v>
      </c>
    </row>
    <row r="133" spans="1:8" ht="21" x14ac:dyDescent="0.25">
      <c r="A133" s="15" t="s">
        <v>7</v>
      </c>
      <c r="B133" s="15" t="s">
        <v>7</v>
      </c>
      <c r="C133" s="15" t="s">
        <v>7</v>
      </c>
      <c r="D133" s="15" t="s">
        <v>7</v>
      </c>
      <c r="E133" s="1" t="s">
        <v>857</v>
      </c>
      <c r="F133" s="1" t="s">
        <v>858</v>
      </c>
      <c r="G133" s="1" t="s">
        <v>909</v>
      </c>
      <c r="H133" s="1" t="s">
        <v>860</v>
      </c>
    </row>
    <row r="134" spans="1:8" x14ac:dyDescent="0.25">
      <c r="A134" s="4" t="s">
        <v>203</v>
      </c>
      <c r="B134" s="6" t="s">
        <v>910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</row>
    <row r="135" spans="1:8" x14ac:dyDescent="0.25">
      <c r="A135" s="4" t="s">
        <v>205</v>
      </c>
      <c r="B135" s="6" t="s">
        <v>911</v>
      </c>
      <c r="C135" s="9">
        <v>70685500</v>
      </c>
      <c r="D135" s="9">
        <v>70685500</v>
      </c>
      <c r="E135" s="9">
        <v>41971192.280000001</v>
      </c>
      <c r="F135" s="9">
        <v>59.38</v>
      </c>
      <c r="G135" s="9">
        <v>33953244.490000002</v>
      </c>
      <c r="H135" s="9">
        <v>48.03</v>
      </c>
    </row>
    <row r="136" spans="1:8" x14ac:dyDescent="0.25">
      <c r="A136" s="4" t="s">
        <v>207</v>
      </c>
      <c r="B136" s="6" t="s">
        <v>912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</row>
    <row r="137" spans="1:8" x14ac:dyDescent="0.25">
      <c r="A137" s="4" t="s">
        <v>209</v>
      </c>
      <c r="B137" s="6" t="s">
        <v>913</v>
      </c>
      <c r="C137" s="9">
        <v>47004900</v>
      </c>
      <c r="D137" s="9">
        <v>73404900</v>
      </c>
      <c r="E137" s="9">
        <v>52453818.039999999</v>
      </c>
      <c r="F137" s="9">
        <v>71.459999999999994</v>
      </c>
      <c r="G137" s="9">
        <v>14756219.439999999</v>
      </c>
      <c r="H137" s="9">
        <v>20.100000000000001</v>
      </c>
    </row>
    <row r="138" spans="1:8" x14ac:dyDescent="0.25">
      <c r="A138" s="5" t="s">
        <v>211</v>
      </c>
      <c r="B138" s="7" t="s">
        <v>914</v>
      </c>
      <c r="C138" s="8">
        <v>117690400</v>
      </c>
      <c r="D138" s="8">
        <v>144090400</v>
      </c>
      <c r="E138" s="8">
        <v>94425010.319999993</v>
      </c>
      <c r="F138" s="8">
        <v>65.53</v>
      </c>
      <c r="G138" s="8">
        <v>48709463.93</v>
      </c>
      <c r="H138" s="8">
        <v>33.799999999999997</v>
      </c>
    </row>
    <row r="139" spans="1:8" x14ac:dyDescent="0.25">
      <c r="A139" s="4" t="s">
        <v>213</v>
      </c>
      <c r="B139" s="6" t="s">
        <v>915</v>
      </c>
      <c r="C139" s="9">
        <v>2245628600</v>
      </c>
      <c r="D139" s="9">
        <v>2409305375.7800002</v>
      </c>
      <c r="E139" s="9">
        <v>1293236182.2</v>
      </c>
      <c r="F139" s="9">
        <v>53.68</v>
      </c>
      <c r="G139" s="9">
        <v>1220634330.5</v>
      </c>
      <c r="H139" s="9">
        <v>50.66</v>
      </c>
    </row>
    <row r="141" spans="1:8" x14ac:dyDescent="0.25">
      <c r="A141" s="15" t="s">
        <v>6</v>
      </c>
      <c r="B141" s="15" t="s">
        <v>916</v>
      </c>
      <c r="C141" s="15" t="s">
        <v>917</v>
      </c>
      <c r="D141" s="15" t="s">
        <v>918</v>
      </c>
    </row>
    <row r="142" spans="1:8" x14ac:dyDescent="0.25">
      <c r="A142" s="15" t="s">
        <v>7</v>
      </c>
      <c r="B142" s="15" t="s">
        <v>7</v>
      </c>
      <c r="C142" s="15" t="s">
        <v>7</v>
      </c>
      <c r="D142" s="15" t="s">
        <v>7</v>
      </c>
    </row>
    <row r="143" spans="1:8" x14ac:dyDescent="0.25">
      <c r="A143" s="5" t="s">
        <v>215</v>
      </c>
      <c r="B143" s="7" t="s">
        <v>919</v>
      </c>
      <c r="C143" s="8">
        <v>12201223.390000001</v>
      </c>
      <c r="D143" s="8">
        <v>16379511.800000001</v>
      </c>
    </row>
    <row r="144" spans="1:8" x14ac:dyDescent="0.25">
      <c r="A144" s="4" t="s">
        <v>216</v>
      </c>
      <c r="B144" s="6" t="s">
        <v>920</v>
      </c>
      <c r="C144" s="9">
        <v>12191097.380000001</v>
      </c>
      <c r="D144" s="9">
        <v>16379434.82</v>
      </c>
    </row>
    <row r="145" spans="1:4" x14ac:dyDescent="0.25">
      <c r="A145" s="4" t="s">
        <v>217</v>
      </c>
      <c r="B145" s="6" t="s">
        <v>921</v>
      </c>
      <c r="C145" s="9">
        <v>10126.01</v>
      </c>
      <c r="D145" s="9">
        <v>76.98</v>
      </c>
    </row>
    <row r="147" spans="1:4" x14ac:dyDescent="0.25">
      <c r="A147" s="15" t="s">
        <v>6</v>
      </c>
      <c r="B147" s="15" t="s">
        <v>922</v>
      </c>
      <c r="C147" s="15" t="s">
        <v>923</v>
      </c>
      <c r="D147" s="15" t="s">
        <v>924</v>
      </c>
    </row>
    <row r="148" spans="1:4" x14ac:dyDescent="0.25">
      <c r="A148" s="15" t="s">
        <v>7</v>
      </c>
      <c r="B148" s="15" t="s">
        <v>7</v>
      </c>
      <c r="C148" s="15" t="s">
        <v>7</v>
      </c>
      <c r="D148" s="15" t="s">
        <v>7</v>
      </c>
    </row>
    <row r="149" spans="1:4" x14ac:dyDescent="0.25">
      <c r="A149" s="4" t="s">
        <v>219</v>
      </c>
      <c r="B149" s="6" t="s">
        <v>925</v>
      </c>
      <c r="C149" s="9">
        <v>44928709.090000004</v>
      </c>
      <c r="D149" s="9">
        <v>22074828.190000001</v>
      </c>
    </row>
    <row r="150" spans="1:4" x14ac:dyDescent="0.25">
      <c r="A150" s="4" t="s">
        <v>221</v>
      </c>
      <c r="B150" s="6" t="s">
        <v>926</v>
      </c>
      <c r="C150" s="9">
        <v>547317869.59000003</v>
      </c>
      <c r="D150" s="9">
        <v>25562475.640000001</v>
      </c>
    </row>
    <row r="151" spans="1:4" x14ac:dyDescent="0.25">
      <c r="A151" s="5" t="s">
        <v>223</v>
      </c>
      <c r="B151" s="7" t="s">
        <v>927</v>
      </c>
      <c r="C151" s="8">
        <v>473917847.42000002</v>
      </c>
      <c r="D151" s="8">
        <v>40859016.880000003</v>
      </c>
    </row>
    <row r="152" spans="1:4" x14ac:dyDescent="0.25">
      <c r="A152" s="4" t="s">
        <v>226</v>
      </c>
      <c r="B152" s="6" t="s">
        <v>928</v>
      </c>
      <c r="C152" s="9">
        <v>448128414.33999997</v>
      </c>
      <c r="D152" s="9">
        <v>33953172.189999998</v>
      </c>
    </row>
    <row r="153" spans="1:4" x14ac:dyDescent="0.25">
      <c r="A153" s="4" t="s">
        <v>228</v>
      </c>
      <c r="B153" s="6" t="s">
        <v>929</v>
      </c>
      <c r="C153" s="9">
        <v>25789433.079999998</v>
      </c>
      <c r="D153" s="9">
        <v>6905844.6900000004</v>
      </c>
    </row>
    <row r="154" spans="1:4" x14ac:dyDescent="0.25">
      <c r="A154" s="4" t="s">
        <v>230</v>
      </c>
      <c r="B154" s="6" t="s">
        <v>930</v>
      </c>
      <c r="C154" s="9">
        <v>492286.22</v>
      </c>
      <c r="D154" s="9">
        <v>397048.92</v>
      </c>
    </row>
    <row r="155" spans="1:4" x14ac:dyDescent="0.25">
      <c r="A155" s="5" t="s">
        <v>232</v>
      </c>
      <c r="B155" s="7" t="s">
        <v>931</v>
      </c>
      <c r="C155" s="8">
        <v>118821017.48</v>
      </c>
      <c r="D155" s="8">
        <v>7175335.8700000001</v>
      </c>
    </row>
    <row r="156" spans="1:4" x14ac:dyDescent="0.25">
      <c r="A156" s="5" t="s">
        <v>234</v>
      </c>
      <c r="B156" s="7" t="s">
        <v>932</v>
      </c>
      <c r="C156" s="8">
        <v>24148534.59</v>
      </c>
      <c r="D156" s="8">
        <v>-165890.5</v>
      </c>
    </row>
    <row r="157" spans="1:4" x14ac:dyDescent="0.25">
      <c r="A157" s="4" t="s">
        <v>236</v>
      </c>
      <c r="B157" s="6" t="s">
        <v>933</v>
      </c>
      <c r="C157" s="9">
        <v>24148534.59</v>
      </c>
      <c r="D157" s="9">
        <v>-165890.5</v>
      </c>
    </row>
    <row r="158" spans="1:4" x14ac:dyDescent="0.25">
      <c r="A158" s="4" t="s">
        <v>238</v>
      </c>
      <c r="B158" s="6" t="s">
        <v>934</v>
      </c>
      <c r="C158" s="9">
        <v>0</v>
      </c>
      <c r="D158" s="9">
        <v>0</v>
      </c>
    </row>
    <row r="159" spans="1:4" x14ac:dyDescent="0.25">
      <c r="A159" s="4" t="s">
        <v>240</v>
      </c>
      <c r="B159" s="6" t="s">
        <v>935</v>
      </c>
      <c r="C159" s="9">
        <v>0</v>
      </c>
      <c r="D159" s="9">
        <v>0</v>
      </c>
    </row>
    <row r="160" spans="1:4" x14ac:dyDescent="0.25">
      <c r="A160" s="4" t="s">
        <v>242</v>
      </c>
      <c r="B160" s="6" t="s">
        <v>936</v>
      </c>
      <c r="C160" s="9">
        <v>0</v>
      </c>
      <c r="D160" s="9">
        <v>0</v>
      </c>
    </row>
    <row r="161" spans="1:4" x14ac:dyDescent="0.25">
      <c r="A161" s="5" t="s">
        <v>244</v>
      </c>
      <c r="B161" s="7" t="s">
        <v>937</v>
      </c>
      <c r="C161" s="8">
        <v>142969552.06999999</v>
      </c>
      <c r="D161" s="8">
        <v>7009445.3700000001</v>
      </c>
    </row>
  </sheetData>
  <mergeCells count="62">
    <mergeCell ref="A141:A142"/>
    <mergeCell ref="B141:B142"/>
    <mergeCell ref="C141:C142"/>
    <mergeCell ref="D141:D142"/>
    <mergeCell ref="A147:A148"/>
    <mergeCell ref="B147:B148"/>
    <mergeCell ref="C147:C148"/>
    <mergeCell ref="D147:D148"/>
    <mergeCell ref="G104:H104"/>
    <mergeCell ref="A120:A121"/>
    <mergeCell ref="B120:B121"/>
    <mergeCell ref="C120:C121"/>
    <mergeCell ref="A132:A133"/>
    <mergeCell ref="B132:B133"/>
    <mergeCell ref="C132:C133"/>
    <mergeCell ref="D132:D133"/>
    <mergeCell ref="E132:F132"/>
    <mergeCell ref="G132:H132"/>
    <mergeCell ref="A104:A105"/>
    <mergeCell ref="B104:B105"/>
    <mergeCell ref="C104:C105"/>
    <mergeCell ref="D104:D105"/>
    <mergeCell ref="E104:F104"/>
    <mergeCell ref="A92:A93"/>
    <mergeCell ref="B92:B93"/>
    <mergeCell ref="C92:C93"/>
    <mergeCell ref="A99:A100"/>
    <mergeCell ref="B99:B100"/>
    <mergeCell ref="C99:C100"/>
    <mergeCell ref="D72:D73"/>
    <mergeCell ref="E72:F72"/>
    <mergeCell ref="G72:H72"/>
    <mergeCell ref="A82:A83"/>
    <mergeCell ref="B82:B83"/>
    <mergeCell ref="C82:C83"/>
    <mergeCell ref="A67:A68"/>
    <mergeCell ref="B67:B68"/>
    <mergeCell ref="C67:C68"/>
    <mergeCell ref="A72:A73"/>
    <mergeCell ref="B72:B73"/>
    <mergeCell ref="C72:C73"/>
    <mergeCell ref="A52:A53"/>
    <mergeCell ref="B52:B53"/>
    <mergeCell ref="C52:C53"/>
    <mergeCell ref="D52:D53"/>
    <mergeCell ref="E52:F52"/>
    <mergeCell ref="A35:A36"/>
    <mergeCell ref="B35:B36"/>
    <mergeCell ref="C35:C36"/>
    <mergeCell ref="D35:D36"/>
    <mergeCell ref="E35:F35"/>
    <mergeCell ref="A9:H9"/>
    <mergeCell ref="A10:A11"/>
    <mergeCell ref="B10:B11"/>
    <mergeCell ref="C10:C11"/>
    <mergeCell ref="D10:D11"/>
    <mergeCell ref="E10:F10"/>
    <mergeCell ref="A3:H3"/>
    <mergeCell ref="A4:H4"/>
    <mergeCell ref="A5:H5"/>
    <mergeCell ref="A6:H6"/>
    <mergeCell ref="A7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0"/>
  <sheetViews>
    <sheetView showGridLines="0" workbookViewId="0"/>
  </sheetViews>
  <sheetFormatPr defaultRowHeight="15" x14ac:dyDescent="0.25"/>
  <cols>
    <col min="1" max="1" width="3.7109375" bestFit="1" customWidth="1"/>
    <col min="2" max="2" width="104.42578125" customWidth="1"/>
    <col min="3" max="4" width="20.28515625" bestFit="1" customWidth="1"/>
    <col min="5" max="5" width="19.140625" bestFit="1" customWidth="1"/>
    <col min="6" max="6" width="13.7109375" bestFit="1" customWidth="1"/>
    <col min="7" max="7" width="17.28515625" bestFit="1" customWidth="1"/>
    <col min="8" max="8" width="12.140625" bestFit="1" customWidth="1"/>
    <col min="9" max="9" width="17.28515625" bestFit="1" customWidth="1"/>
    <col min="10" max="10" width="11.85546875" bestFit="1" customWidth="1"/>
  </cols>
  <sheetData>
    <row r="3" spans="1:12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938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9" spans="1:12" x14ac:dyDescent="0.25">
      <c r="A9" s="14" t="s">
        <v>939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15" t="s">
        <v>6</v>
      </c>
      <c r="B10" s="15" t="s">
        <v>940</v>
      </c>
      <c r="C10" s="15" t="s">
        <v>9</v>
      </c>
      <c r="D10" s="15" t="s">
        <v>10</v>
      </c>
      <c r="E10" s="15" t="s">
        <v>11</v>
      </c>
      <c r="F10" s="15" t="s">
        <v>11</v>
      </c>
    </row>
    <row r="11" spans="1:12" ht="21" x14ac:dyDescent="0.25">
      <c r="A11" s="15" t="s">
        <v>7</v>
      </c>
      <c r="B11" s="15" t="s">
        <v>7</v>
      </c>
      <c r="C11" s="15" t="s">
        <v>7</v>
      </c>
      <c r="D11" s="15" t="s">
        <v>7</v>
      </c>
      <c r="E11" s="1" t="s">
        <v>372</v>
      </c>
      <c r="F11" s="1" t="s">
        <v>941</v>
      </c>
    </row>
    <row r="12" spans="1:12" x14ac:dyDescent="0.25">
      <c r="A12" s="5" t="s">
        <v>17</v>
      </c>
      <c r="B12" s="7" t="s">
        <v>942</v>
      </c>
      <c r="C12" s="8">
        <v>11668502000</v>
      </c>
      <c r="D12" s="8">
        <v>11668502000</v>
      </c>
      <c r="E12" s="8">
        <v>5766179526.7399998</v>
      </c>
      <c r="F12" s="8">
        <v>49.42</v>
      </c>
    </row>
    <row r="13" spans="1:12" x14ac:dyDescent="0.25">
      <c r="A13" s="5" t="s">
        <v>19</v>
      </c>
      <c r="B13" s="7" t="s">
        <v>943</v>
      </c>
      <c r="C13" s="8">
        <v>9799471900</v>
      </c>
      <c r="D13" s="8">
        <v>9799471900</v>
      </c>
      <c r="E13" s="8">
        <v>4680006281.4799995</v>
      </c>
      <c r="F13" s="8">
        <v>47.76</v>
      </c>
    </row>
    <row r="14" spans="1:12" x14ac:dyDescent="0.25">
      <c r="A14" s="4" t="s">
        <v>21</v>
      </c>
      <c r="B14" s="6" t="s">
        <v>944</v>
      </c>
      <c r="C14" s="9">
        <v>9616410000</v>
      </c>
      <c r="D14" s="9">
        <v>9616410000</v>
      </c>
      <c r="E14" s="9">
        <v>4528014904.7600002</v>
      </c>
      <c r="F14" s="9">
        <v>47.09</v>
      </c>
    </row>
    <row r="15" spans="1:12" x14ac:dyDescent="0.25">
      <c r="A15" s="4" t="s">
        <v>23</v>
      </c>
      <c r="B15" s="6" t="s">
        <v>945</v>
      </c>
      <c r="C15" s="9">
        <v>99100800</v>
      </c>
      <c r="D15" s="9">
        <v>99100800</v>
      </c>
      <c r="E15" s="9">
        <v>106217555.09</v>
      </c>
      <c r="F15" s="9">
        <v>107.18</v>
      </c>
    </row>
    <row r="16" spans="1:12" x14ac:dyDescent="0.25">
      <c r="A16" s="4" t="s">
        <v>25</v>
      </c>
      <c r="B16" s="6" t="s">
        <v>946</v>
      </c>
      <c r="C16" s="9">
        <v>83961100</v>
      </c>
      <c r="D16" s="9">
        <v>83961100</v>
      </c>
      <c r="E16" s="9">
        <v>45773821.630000003</v>
      </c>
      <c r="F16" s="9">
        <v>54.52</v>
      </c>
    </row>
    <row r="17" spans="1:6" x14ac:dyDescent="0.25">
      <c r="A17" s="5" t="s">
        <v>27</v>
      </c>
      <c r="B17" s="7" t="s">
        <v>947</v>
      </c>
      <c r="C17" s="8">
        <v>182447900</v>
      </c>
      <c r="D17" s="8">
        <v>182447900</v>
      </c>
      <c r="E17" s="8">
        <v>118235505.48</v>
      </c>
      <c r="F17" s="8">
        <v>64.81</v>
      </c>
    </row>
    <row r="18" spans="1:6" x14ac:dyDescent="0.25">
      <c r="A18" s="4" t="s">
        <v>30</v>
      </c>
      <c r="B18" s="6" t="s">
        <v>948</v>
      </c>
      <c r="C18" s="9">
        <v>182447900</v>
      </c>
      <c r="D18" s="9">
        <v>182447900</v>
      </c>
      <c r="E18" s="9">
        <v>117297645.93000001</v>
      </c>
      <c r="F18" s="9">
        <v>64.290000000000006</v>
      </c>
    </row>
    <row r="19" spans="1:6" x14ac:dyDescent="0.25">
      <c r="A19" s="4" t="s">
        <v>32</v>
      </c>
      <c r="B19" s="6" t="s">
        <v>949</v>
      </c>
      <c r="C19" s="9">
        <v>0</v>
      </c>
      <c r="D19" s="9">
        <v>0</v>
      </c>
      <c r="E19" s="9">
        <v>937859.55</v>
      </c>
      <c r="F19" s="9">
        <v>0</v>
      </c>
    </row>
    <row r="20" spans="1:6" x14ac:dyDescent="0.25">
      <c r="A20" s="5" t="s">
        <v>34</v>
      </c>
      <c r="B20" s="7" t="s">
        <v>950</v>
      </c>
      <c r="C20" s="8">
        <v>729934800</v>
      </c>
      <c r="D20" s="8">
        <v>729934800</v>
      </c>
      <c r="E20" s="8">
        <v>601100271.80999994</v>
      </c>
      <c r="F20" s="8">
        <v>82.35</v>
      </c>
    </row>
    <row r="21" spans="1:6" x14ac:dyDescent="0.25">
      <c r="A21" s="4" t="s">
        <v>36</v>
      </c>
      <c r="B21" s="6" t="s">
        <v>951</v>
      </c>
      <c r="C21" s="9">
        <v>682669700</v>
      </c>
      <c r="D21" s="9">
        <v>682669700</v>
      </c>
      <c r="E21" s="9">
        <v>575314451.22000003</v>
      </c>
      <c r="F21" s="9">
        <v>84.27</v>
      </c>
    </row>
    <row r="22" spans="1:6" x14ac:dyDescent="0.25">
      <c r="A22" s="4" t="s">
        <v>38</v>
      </c>
      <c r="B22" s="6" t="s">
        <v>952</v>
      </c>
      <c r="C22" s="9">
        <v>47265100</v>
      </c>
      <c r="D22" s="9">
        <v>47265100</v>
      </c>
      <c r="E22" s="9">
        <v>25785820.59</v>
      </c>
      <c r="F22" s="9">
        <v>54.56</v>
      </c>
    </row>
    <row r="23" spans="1:6" x14ac:dyDescent="0.25">
      <c r="A23" s="4" t="s">
        <v>40</v>
      </c>
      <c r="B23" s="6" t="s">
        <v>953</v>
      </c>
      <c r="C23" s="9">
        <v>956647400</v>
      </c>
      <c r="D23" s="9">
        <v>956647400</v>
      </c>
      <c r="E23" s="9">
        <v>366837467.97000003</v>
      </c>
      <c r="F23" s="9">
        <v>38.35</v>
      </c>
    </row>
    <row r="24" spans="1:6" x14ac:dyDescent="0.25">
      <c r="A24" s="5" t="s">
        <v>42</v>
      </c>
      <c r="B24" s="7" t="s">
        <v>954</v>
      </c>
      <c r="C24" s="8">
        <v>1352553300</v>
      </c>
      <c r="D24" s="8">
        <v>1352553300</v>
      </c>
      <c r="E24" s="8">
        <v>691777088.87</v>
      </c>
      <c r="F24" s="8">
        <v>51.15</v>
      </c>
    </row>
    <row r="25" spans="1:6" x14ac:dyDescent="0.25">
      <c r="A25" s="4" t="s">
        <v>44</v>
      </c>
      <c r="B25" s="6" t="s">
        <v>955</v>
      </c>
      <c r="C25" s="9">
        <v>1227705300</v>
      </c>
      <c r="D25" s="9">
        <v>1227705300</v>
      </c>
      <c r="E25" s="9">
        <v>651078368.13</v>
      </c>
      <c r="F25" s="9">
        <v>53.03</v>
      </c>
    </row>
    <row r="26" spans="1:6" x14ac:dyDescent="0.25">
      <c r="A26" s="4" t="s">
        <v>46</v>
      </c>
      <c r="B26" s="6" t="s">
        <v>956</v>
      </c>
      <c r="C26" s="9">
        <v>106498000</v>
      </c>
      <c r="D26" s="9">
        <v>106498000</v>
      </c>
      <c r="E26" s="9">
        <v>40698720.740000002</v>
      </c>
      <c r="F26" s="9">
        <v>38.22</v>
      </c>
    </row>
    <row r="27" spans="1:6" x14ac:dyDescent="0.25">
      <c r="A27" s="5" t="s">
        <v>48</v>
      </c>
      <c r="B27" s="7" t="s">
        <v>957</v>
      </c>
      <c r="C27" s="8">
        <v>18350000</v>
      </c>
      <c r="D27" s="8">
        <v>18350000</v>
      </c>
      <c r="E27" s="8">
        <v>0</v>
      </c>
      <c r="F27" s="8">
        <v>0</v>
      </c>
    </row>
    <row r="28" spans="1:6" x14ac:dyDescent="0.25">
      <c r="A28" s="4" t="s">
        <v>50</v>
      </c>
      <c r="B28" s="6" t="s">
        <v>958</v>
      </c>
      <c r="C28" s="9">
        <v>18350000</v>
      </c>
      <c r="D28" s="9">
        <v>18350000</v>
      </c>
      <c r="E28" s="9">
        <v>0</v>
      </c>
      <c r="F28" s="9">
        <v>0</v>
      </c>
    </row>
    <row r="29" spans="1:6" x14ac:dyDescent="0.25">
      <c r="A29" s="4" t="s">
        <v>52</v>
      </c>
      <c r="B29" s="6" t="s">
        <v>959</v>
      </c>
      <c r="C29" s="9">
        <v>0</v>
      </c>
      <c r="D29" s="9">
        <v>0</v>
      </c>
      <c r="E29" s="9">
        <v>0</v>
      </c>
      <c r="F29" s="9">
        <v>0</v>
      </c>
    </row>
    <row r="30" spans="1:6" x14ac:dyDescent="0.25">
      <c r="A30" s="5" t="s">
        <v>54</v>
      </c>
      <c r="B30" s="7" t="s">
        <v>960</v>
      </c>
      <c r="C30" s="8">
        <v>2820469600</v>
      </c>
      <c r="D30" s="8">
        <v>2820469600</v>
      </c>
      <c r="E30" s="8">
        <v>1469282931.55</v>
      </c>
      <c r="F30" s="8">
        <v>52.09</v>
      </c>
    </row>
    <row r="31" spans="1:6" x14ac:dyDescent="0.25">
      <c r="A31" s="4" t="s">
        <v>56</v>
      </c>
      <c r="B31" s="6" t="s">
        <v>961</v>
      </c>
      <c r="C31" s="9">
        <v>2428877700</v>
      </c>
      <c r="D31" s="9">
        <v>2428877700</v>
      </c>
      <c r="E31" s="9">
        <v>1158558115.01</v>
      </c>
      <c r="F31" s="9">
        <v>47.7</v>
      </c>
    </row>
    <row r="32" spans="1:6" x14ac:dyDescent="0.25">
      <c r="A32" s="4" t="s">
        <v>58</v>
      </c>
      <c r="B32" s="6" t="s">
        <v>962</v>
      </c>
      <c r="C32" s="9">
        <v>364967400</v>
      </c>
      <c r="D32" s="9">
        <v>364967400</v>
      </c>
      <c r="E32" s="9">
        <v>300550136.29000002</v>
      </c>
      <c r="F32" s="9">
        <v>82.35</v>
      </c>
    </row>
    <row r="33" spans="1:10" x14ac:dyDescent="0.25">
      <c r="A33" s="4" t="s">
        <v>60</v>
      </c>
      <c r="B33" s="6" t="s">
        <v>963</v>
      </c>
      <c r="C33" s="9">
        <v>26624500</v>
      </c>
      <c r="D33" s="9">
        <v>26624500</v>
      </c>
      <c r="E33" s="9">
        <v>10174680.25</v>
      </c>
      <c r="F33" s="9">
        <v>38.22</v>
      </c>
    </row>
    <row r="34" spans="1:10" x14ac:dyDescent="0.25">
      <c r="A34" s="5" t="s">
        <v>62</v>
      </c>
      <c r="B34" s="7" t="s">
        <v>964</v>
      </c>
      <c r="C34" s="8">
        <v>10200585700</v>
      </c>
      <c r="D34" s="8">
        <v>10200585700</v>
      </c>
      <c r="E34" s="8">
        <v>4988673684.0600004</v>
      </c>
      <c r="F34" s="8">
        <v>48.91</v>
      </c>
    </row>
    <row r="36" spans="1:10" x14ac:dyDescent="0.25">
      <c r="A36" s="15" t="s">
        <v>6</v>
      </c>
      <c r="B36" s="15" t="s">
        <v>965</v>
      </c>
      <c r="C36" s="15" t="s">
        <v>370</v>
      </c>
      <c r="D36" s="15" t="s">
        <v>966</v>
      </c>
      <c r="E36" s="15" t="s">
        <v>169</v>
      </c>
      <c r="F36" s="15" t="s">
        <v>7</v>
      </c>
      <c r="G36" s="15" t="s">
        <v>173</v>
      </c>
      <c r="H36" s="15" t="s">
        <v>7</v>
      </c>
      <c r="I36" s="15" t="s">
        <v>970</v>
      </c>
      <c r="J36" s="15" t="s">
        <v>970</v>
      </c>
    </row>
    <row r="37" spans="1:10" ht="21" x14ac:dyDescent="0.25">
      <c r="A37" s="15" t="s">
        <v>7</v>
      </c>
      <c r="B37" s="15" t="s">
        <v>7</v>
      </c>
      <c r="C37" s="15" t="s">
        <v>7</v>
      </c>
      <c r="D37" s="15" t="s">
        <v>7</v>
      </c>
      <c r="E37" s="1" t="s">
        <v>375</v>
      </c>
      <c r="F37" s="1" t="s">
        <v>967</v>
      </c>
      <c r="G37" s="1" t="s">
        <v>968</v>
      </c>
      <c r="H37" s="1" t="s">
        <v>969</v>
      </c>
      <c r="I37" s="1" t="s">
        <v>171</v>
      </c>
      <c r="J37" s="1" t="s">
        <v>971</v>
      </c>
    </row>
    <row r="38" spans="1:10" x14ac:dyDescent="0.25">
      <c r="A38" s="5" t="s">
        <v>64</v>
      </c>
      <c r="B38" s="7" t="s">
        <v>972</v>
      </c>
      <c r="C38" s="8">
        <v>70490200</v>
      </c>
      <c r="D38" s="8">
        <v>62926503</v>
      </c>
      <c r="E38" s="8">
        <v>39277409.18</v>
      </c>
      <c r="F38" s="8">
        <v>62.42</v>
      </c>
      <c r="G38" s="8">
        <v>30363232.829999998</v>
      </c>
      <c r="H38" s="8">
        <v>48.25</v>
      </c>
      <c r="I38" s="8">
        <v>30119411.920000002</v>
      </c>
      <c r="J38" s="8">
        <v>47.86</v>
      </c>
    </row>
    <row r="39" spans="1:10" x14ac:dyDescent="0.25">
      <c r="A39" s="4" t="s">
        <v>66</v>
      </c>
      <c r="B39" s="6" t="s">
        <v>973</v>
      </c>
      <c r="C39" s="9">
        <v>70490200</v>
      </c>
      <c r="D39" s="9">
        <v>62926503</v>
      </c>
      <c r="E39" s="9">
        <v>39277409.18</v>
      </c>
      <c r="F39" s="9">
        <v>62.42</v>
      </c>
      <c r="G39" s="9">
        <v>30363232.829999998</v>
      </c>
      <c r="H39" s="9">
        <v>48.25</v>
      </c>
      <c r="I39" s="9">
        <v>30119411.920000002</v>
      </c>
      <c r="J39" s="9">
        <v>47.86</v>
      </c>
    </row>
    <row r="40" spans="1:10" x14ac:dyDescent="0.25">
      <c r="A40" s="4" t="s">
        <v>68</v>
      </c>
      <c r="B40" s="6" t="s">
        <v>974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</row>
    <row r="41" spans="1:10" x14ac:dyDescent="0.25">
      <c r="A41" s="5" t="s">
        <v>70</v>
      </c>
      <c r="B41" s="7" t="s">
        <v>975</v>
      </c>
      <c r="C41" s="8">
        <v>690625000</v>
      </c>
      <c r="D41" s="8">
        <v>636646324.5</v>
      </c>
      <c r="E41" s="8">
        <v>274752848.45999998</v>
      </c>
      <c r="F41" s="8">
        <v>66.48</v>
      </c>
      <c r="G41" s="8">
        <v>240127084.66999999</v>
      </c>
      <c r="H41" s="8">
        <v>50.27</v>
      </c>
      <c r="I41" s="8">
        <v>226562894.56999999</v>
      </c>
      <c r="J41" s="8">
        <v>46.24</v>
      </c>
    </row>
    <row r="42" spans="1:10" x14ac:dyDescent="0.25">
      <c r="A42" s="4" t="s">
        <v>72</v>
      </c>
      <c r="B42" s="6" t="s">
        <v>973</v>
      </c>
      <c r="C42" s="9">
        <v>660235800</v>
      </c>
      <c r="D42" s="9">
        <v>597743207.5</v>
      </c>
      <c r="E42" s="9">
        <v>266218837.74000001</v>
      </c>
      <c r="F42" s="9">
        <v>44.54</v>
      </c>
      <c r="G42" s="9">
        <v>235924509.37</v>
      </c>
      <c r="H42" s="9">
        <v>39.47</v>
      </c>
      <c r="I42" s="9">
        <v>223092318.09999999</v>
      </c>
      <c r="J42" s="9">
        <v>37.32</v>
      </c>
    </row>
    <row r="43" spans="1:10" x14ac:dyDescent="0.25">
      <c r="A43" s="4" t="s">
        <v>74</v>
      </c>
      <c r="B43" s="6" t="s">
        <v>976</v>
      </c>
      <c r="C43" s="9">
        <v>30389200</v>
      </c>
      <c r="D43" s="9">
        <v>38903117</v>
      </c>
      <c r="E43" s="9">
        <v>8534010.7200000007</v>
      </c>
      <c r="F43" s="9">
        <v>21.94</v>
      </c>
      <c r="G43" s="9">
        <v>4202575.3</v>
      </c>
      <c r="H43" s="9">
        <v>10.8</v>
      </c>
      <c r="I43" s="9">
        <v>3470576.47</v>
      </c>
      <c r="J43" s="9">
        <v>8.92</v>
      </c>
    </row>
    <row r="44" spans="1:10" x14ac:dyDescent="0.25">
      <c r="A44" s="5" t="s">
        <v>76</v>
      </c>
      <c r="B44" s="7" t="s">
        <v>977</v>
      </c>
      <c r="C44" s="8">
        <v>54206700</v>
      </c>
      <c r="D44" s="8">
        <v>53920463</v>
      </c>
      <c r="E44" s="8">
        <v>12174317.289999999</v>
      </c>
      <c r="F44" s="8">
        <v>22.58</v>
      </c>
      <c r="G44" s="8">
        <v>8897175.8000000007</v>
      </c>
      <c r="H44" s="8">
        <v>16.5</v>
      </c>
      <c r="I44" s="8">
        <v>8317190.0899999999</v>
      </c>
      <c r="J44" s="8">
        <v>15.42</v>
      </c>
    </row>
    <row r="45" spans="1:10" x14ac:dyDescent="0.25">
      <c r="A45" s="4" t="s">
        <v>78</v>
      </c>
      <c r="B45" s="6" t="s">
        <v>973</v>
      </c>
      <c r="C45" s="9">
        <v>53913700</v>
      </c>
      <c r="D45" s="9">
        <v>53920463</v>
      </c>
      <c r="E45" s="9">
        <v>12174317.289999999</v>
      </c>
      <c r="F45" s="9">
        <v>22.58</v>
      </c>
      <c r="G45" s="9">
        <v>8897175.8000000007</v>
      </c>
      <c r="H45" s="9">
        <v>16.5</v>
      </c>
      <c r="I45" s="9">
        <v>8317190.0899999999</v>
      </c>
      <c r="J45" s="9">
        <v>15.42</v>
      </c>
    </row>
    <row r="46" spans="1:10" x14ac:dyDescent="0.25">
      <c r="A46" s="4" t="s">
        <v>80</v>
      </c>
      <c r="B46" s="6" t="s">
        <v>976</v>
      </c>
      <c r="C46" s="9">
        <v>293000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</row>
    <row r="47" spans="1:10" x14ac:dyDescent="0.25">
      <c r="A47" s="5" t="s">
        <v>82</v>
      </c>
      <c r="B47" s="7" t="s">
        <v>978</v>
      </c>
      <c r="C47" s="8">
        <v>0</v>
      </c>
      <c r="D47" s="8">
        <v>500000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4" t="s">
        <v>84</v>
      </c>
      <c r="B48" s="6" t="s">
        <v>973</v>
      </c>
      <c r="C48" s="9">
        <v>0</v>
      </c>
      <c r="D48" s="9">
        <v>500000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10" x14ac:dyDescent="0.25">
      <c r="A49" s="4" t="s">
        <v>86</v>
      </c>
      <c r="B49" s="6" t="s">
        <v>976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</row>
    <row r="50" spans="1:10" x14ac:dyDescent="0.25">
      <c r="A50" s="5" t="s">
        <v>88</v>
      </c>
      <c r="B50" s="7" t="s">
        <v>979</v>
      </c>
      <c r="C50" s="8">
        <v>16880900</v>
      </c>
      <c r="D50" s="8">
        <v>137875093</v>
      </c>
      <c r="E50" s="8">
        <v>92531000.530000001</v>
      </c>
      <c r="F50" s="8">
        <v>125.68</v>
      </c>
      <c r="G50" s="8">
        <v>57006844.880000003</v>
      </c>
      <c r="H50" s="8">
        <v>77.349999999999994</v>
      </c>
      <c r="I50" s="8">
        <v>50283396</v>
      </c>
      <c r="J50" s="8">
        <v>64.599999999999994</v>
      </c>
    </row>
    <row r="51" spans="1:10" x14ac:dyDescent="0.25">
      <c r="A51" s="4" t="s">
        <v>90</v>
      </c>
      <c r="B51" s="6" t="s">
        <v>973</v>
      </c>
      <c r="C51" s="9">
        <v>15470900</v>
      </c>
      <c r="D51" s="9">
        <v>121749903</v>
      </c>
      <c r="E51" s="9">
        <v>83297476.430000007</v>
      </c>
      <c r="F51" s="9">
        <v>68.42</v>
      </c>
      <c r="G51" s="9">
        <v>51332674.880000003</v>
      </c>
      <c r="H51" s="9">
        <v>42.16</v>
      </c>
      <c r="I51" s="9">
        <v>45952204.159999996</v>
      </c>
      <c r="J51" s="9">
        <v>37.74</v>
      </c>
    </row>
    <row r="52" spans="1:10" x14ac:dyDescent="0.25">
      <c r="A52" s="4" t="s">
        <v>92</v>
      </c>
      <c r="B52" s="6" t="s">
        <v>976</v>
      </c>
      <c r="C52" s="9">
        <v>1410000</v>
      </c>
      <c r="D52" s="9">
        <v>16125190</v>
      </c>
      <c r="E52" s="9">
        <v>9233524.0999999996</v>
      </c>
      <c r="F52" s="9">
        <v>57.26</v>
      </c>
      <c r="G52" s="9">
        <v>5674170</v>
      </c>
      <c r="H52" s="9">
        <v>35.19</v>
      </c>
      <c r="I52" s="9">
        <v>4331191.84</v>
      </c>
      <c r="J52" s="9">
        <v>26.86</v>
      </c>
    </row>
    <row r="53" spans="1:10" x14ac:dyDescent="0.25">
      <c r="A53" s="5" t="s">
        <v>94</v>
      </c>
      <c r="B53" s="7" t="s">
        <v>980</v>
      </c>
      <c r="C53" s="8">
        <v>33937000</v>
      </c>
      <c r="D53" s="8">
        <v>33937000</v>
      </c>
      <c r="E53" s="8">
        <v>15286860</v>
      </c>
      <c r="F53" s="8">
        <v>45.04</v>
      </c>
      <c r="G53" s="8">
        <v>12720886.800000001</v>
      </c>
      <c r="H53" s="8">
        <v>37.479999999999997</v>
      </c>
      <c r="I53" s="8">
        <v>10182158.4</v>
      </c>
      <c r="J53" s="8">
        <v>30</v>
      </c>
    </row>
    <row r="54" spans="1:10" x14ac:dyDescent="0.25">
      <c r="A54" s="4" t="s">
        <v>96</v>
      </c>
      <c r="B54" s="6" t="s">
        <v>973</v>
      </c>
      <c r="C54" s="9">
        <v>33937000</v>
      </c>
      <c r="D54" s="9">
        <v>33937000</v>
      </c>
      <c r="E54" s="9">
        <v>15286860</v>
      </c>
      <c r="F54" s="9">
        <v>45.04</v>
      </c>
      <c r="G54" s="9">
        <v>12720886.800000001</v>
      </c>
      <c r="H54" s="9">
        <v>37.479999999999997</v>
      </c>
      <c r="I54" s="9">
        <v>10182158.4</v>
      </c>
      <c r="J54" s="9">
        <v>30</v>
      </c>
    </row>
    <row r="55" spans="1:10" x14ac:dyDescent="0.25">
      <c r="A55" s="4" t="s">
        <v>98</v>
      </c>
      <c r="B55" s="6" t="s">
        <v>976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</row>
    <row r="56" spans="1:10" x14ac:dyDescent="0.25">
      <c r="A56" s="5" t="s">
        <v>100</v>
      </c>
      <c r="B56" s="7" t="s">
        <v>981</v>
      </c>
      <c r="C56" s="8">
        <v>362395400</v>
      </c>
      <c r="D56" s="8">
        <v>499525225.66000003</v>
      </c>
      <c r="E56" s="8">
        <v>356036846.91000003</v>
      </c>
      <c r="F56" s="8">
        <v>97.26</v>
      </c>
      <c r="G56" s="8">
        <v>341472196.56999999</v>
      </c>
      <c r="H56" s="8">
        <v>74.38</v>
      </c>
      <c r="I56" s="8">
        <v>317032686.69999999</v>
      </c>
      <c r="J56" s="8">
        <v>68</v>
      </c>
    </row>
    <row r="57" spans="1:10" x14ac:dyDescent="0.25">
      <c r="A57" s="4" t="s">
        <v>102</v>
      </c>
      <c r="B57" s="6" t="s">
        <v>973</v>
      </c>
      <c r="C57" s="9">
        <v>349092400</v>
      </c>
      <c r="D57" s="9">
        <v>486566889.66000003</v>
      </c>
      <c r="E57" s="9">
        <v>352829636.44</v>
      </c>
      <c r="F57" s="9">
        <v>72.510000000000005</v>
      </c>
      <c r="G57" s="9">
        <v>340912823.62</v>
      </c>
      <c r="H57" s="9">
        <v>70.06</v>
      </c>
      <c r="I57" s="9">
        <v>316654569.97000003</v>
      </c>
      <c r="J57" s="9">
        <v>65.08</v>
      </c>
    </row>
    <row r="58" spans="1:10" x14ac:dyDescent="0.25">
      <c r="A58" s="4" t="s">
        <v>104</v>
      </c>
      <c r="B58" s="6" t="s">
        <v>976</v>
      </c>
      <c r="C58" s="9">
        <v>13303000</v>
      </c>
      <c r="D58" s="9">
        <v>12958336</v>
      </c>
      <c r="E58" s="9">
        <v>3207210.47</v>
      </c>
      <c r="F58" s="9">
        <v>24.75</v>
      </c>
      <c r="G58" s="9">
        <v>559372.94999999995</v>
      </c>
      <c r="H58" s="9">
        <v>4.32</v>
      </c>
      <c r="I58" s="9">
        <v>378116.73</v>
      </c>
      <c r="J58" s="9">
        <v>2.92</v>
      </c>
    </row>
    <row r="59" spans="1:10" x14ac:dyDescent="0.25">
      <c r="A59" s="5" t="s">
        <v>106</v>
      </c>
      <c r="B59" s="7" t="s">
        <v>982</v>
      </c>
      <c r="C59" s="8">
        <v>1228535200</v>
      </c>
      <c r="D59" s="8">
        <v>1425330609.1600001</v>
      </c>
      <c r="E59" s="8">
        <v>790059282.37</v>
      </c>
      <c r="F59" s="8">
        <v>55.43</v>
      </c>
      <c r="G59" s="8">
        <v>690587421.54999995</v>
      </c>
      <c r="H59" s="8">
        <v>48.45</v>
      </c>
      <c r="I59" s="8">
        <v>642497737.67999995</v>
      </c>
      <c r="J59" s="8">
        <v>45.08</v>
      </c>
    </row>
    <row r="61" spans="1:10" x14ac:dyDescent="0.25">
      <c r="A61" s="15" t="s">
        <v>6</v>
      </c>
      <c r="B61" s="15" t="s">
        <v>983</v>
      </c>
      <c r="C61" s="15" t="s">
        <v>984</v>
      </c>
      <c r="D61" s="15" t="s">
        <v>985</v>
      </c>
      <c r="E61" s="15" t="s">
        <v>986</v>
      </c>
    </row>
    <row r="62" spans="1:10" x14ac:dyDescent="0.25">
      <c r="A62" s="15" t="s">
        <v>7</v>
      </c>
      <c r="B62" s="15" t="s">
        <v>7</v>
      </c>
      <c r="C62" s="15" t="s">
        <v>7</v>
      </c>
      <c r="D62" s="15" t="s">
        <v>7</v>
      </c>
      <c r="E62" s="15" t="s">
        <v>7</v>
      </c>
    </row>
    <row r="63" spans="1:10" x14ac:dyDescent="0.25">
      <c r="A63" s="4" t="s">
        <v>108</v>
      </c>
      <c r="B63" s="6" t="s">
        <v>987</v>
      </c>
      <c r="C63" s="9">
        <v>790059282.37</v>
      </c>
      <c r="D63" s="9">
        <v>690587421.54999995</v>
      </c>
      <c r="E63" s="9">
        <v>642497737.67999995</v>
      </c>
    </row>
    <row r="64" spans="1:10" x14ac:dyDescent="0.25">
      <c r="A64" s="4" t="s">
        <v>110</v>
      </c>
      <c r="B64" s="6" t="s">
        <v>988</v>
      </c>
      <c r="C64" s="9">
        <v>0</v>
      </c>
      <c r="D64" s="9">
        <v>0</v>
      </c>
      <c r="E64" s="9">
        <v>0</v>
      </c>
    </row>
    <row r="65" spans="1:5" x14ac:dyDescent="0.25">
      <c r="A65" s="4" t="s">
        <v>112</v>
      </c>
      <c r="B65" s="6" t="s">
        <v>989</v>
      </c>
      <c r="C65" s="9">
        <v>0</v>
      </c>
      <c r="D65" s="9">
        <v>0</v>
      </c>
      <c r="E65" s="9">
        <v>0</v>
      </c>
    </row>
    <row r="66" spans="1:5" x14ac:dyDescent="0.25">
      <c r="A66" s="4" t="s">
        <v>114</v>
      </c>
      <c r="B66" s="6" t="s">
        <v>990</v>
      </c>
      <c r="C66" s="9">
        <v>0</v>
      </c>
      <c r="D66" s="9">
        <v>0</v>
      </c>
      <c r="E66" s="9">
        <v>0</v>
      </c>
    </row>
    <row r="67" spans="1:5" x14ac:dyDescent="0.25">
      <c r="A67" s="4" t="s">
        <v>116</v>
      </c>
      <c r="B67" s="6" t="s">
        <v>991</v>
      </c>
      <c r="C67" s="9">
        <v>790059282.37</v>
      </c>
      <c r="D67" s="9">
        <v>690587421.54999995</v>
      </c>
      <c r="E67" s="9">
        <v>642497737.67999995</v>
      </c>
    </row>
    <row r="69" spans="1:5" x14ac:dyDescent="0.25">
      <c r="A69" s="15" t="s">
        <v>6</v>
      </c>
      <c r="B69" s="15" t="s">
        <v>992</v>
      </c>
      <c r="C69" s="15" t="s">
        <v>993</v>
      </c>
    </row>
    <row r="70" spans="1:5" x14ac:dyDescent="0.25">
      <c r="A70" s="15" t="s">
        <v>7</v>
      </c>
      <c r="B70" s="15" t="s">
        <v>7</v>
      </c>
      <c r="C70" s="15" t="s">
        <v>7</v>
      </c>
    </row>
    <row r="71" spans="1:5" x14ac:dyDescent="0.25">
      <c r="A71" s="4" t="s">
        <v>118</v>
      </c>
      <c r="B71" s="6" t="s">
        <v>994</v>
      </c>
      <c r="C71" s="9">
        <v>598640842.09000003</v>
      </c>
    </row>
    <row r="72" spans="1:5" x14ac:dyDescent="0.25">
      <c r="A72" s="4" t="s">
        <v>120</v>
      </c>
      <c r="B72" s="6" t="s">
        <v>995</v>
      </c>
      <c r="C72" s="9">
        <v>0</v>
      </c>
    </row>
    <row r="74" spans="1:5" x14ac:dyDescent="0.25">
      <c r="A74" s="15" t="s">
        <v>6</v>
      </c>
      <c r="B74" s="15" t="s">
        <v>996</v>
      </c>
      <c r="C74" s="15" t="s">
        <v>984</v>
      </c>
      <c r="D74" s="15" t="s">
        <v>985</v>
      </c>
      <c r="E74" s="15" t="s">
        <v>986</v>
      </c>
    </row>
    <row r="75" spans="1:5" x14ac:dyDescent="0.25">
      <c r="A75" s="15" t="s">
        <v>7</v>
      </c>
      <c r="B75" s="15" t="s">
        <v>7</v>
      </c>
      <c r="C75" s="15" t="s">
        <v>7</v>
      </c>
      <c r="D75" s="15" t="s">
        <v>7</v>
      </c>
      <c r="E75" s="15" t="s">
        <v>7</v>
      </c>
    </row>
    <row r="76" spans="1:5" x14ac:dyDescent="0.25">
      <c r="A76" s="4" t="s">
        <v>121</v>
      </c>
      <c r="B76" s="6" t="s">
        <v>997</v>
      </c>
      <c r="C76" s="9">
        <v>191418440.28</v>
      </c>
      <c r="D76" s="9">
        <v>91946579.459999993</v>
      </c>
      <c r="E76" s="9">
        <v>43856895.590000004</v>
      </c>
    </row>
    <row r="78" spans="1:5" x14ac:dyDescent="0.25">
      <c r="A78" s="15" t="s">
        <v>6</v>
      </c>
      <c r="B78" s="15" t="s">
        <v>998</v>
      </c>
      <c r="C78" s="15" t="s">
        <v>998</v>
      </c>
    </row>
    <row r="79" spans="1:5" x14ac:dyDescent="0.25">
      <c r="A79" s="15" t="s">
        <v>7</v>
      </c>
      <c r="B79" s="15" t="s">
        <v>7</v>
      </c>
      <c r="C79" s="15" t="s">
        <v>7</v>
      </c>
    </row>
    <row r="80" spans="1:5" x14ac:dyDescent="0.25">
      <c r="A80" s="4" t="s">
        <v>122</v>
      </c>
      <c r="B80" s="6" t="s">
        <v>999</v>
      </c>
      <c r="C80" s="9">
        <v>0</v>
      </c>
    </row>
    <row r="82" spans="1:12" x14ac:dyDescent="0.25">
      <c r="A82" s="15" t="s">
        <v>6</v>
      </c>
      <c r="B82" s="15" t="s">
        <v>1000</v>
      </c>
      <c r="C82" s="15" t="s">
        <v>984</v>
      </c>
      <c r="D82" s="15" t="s">
        <v>985</v>
      </c>
    </row>
    <row r="83" spans="1:12" x14ac:dyDescent="0.25">
      <c r="A83" s="15" t="s">
        <v>7</v>
      </c>
      <c r="B83" s="15" t="s">
        <v>7</v>
      </c>
      <c r="C83" s="15" t="s">
        <v>7</v>
      </c>
      <c r="D83" s="15" t="s">
        <v>7</v>
      </c>
    </row>
    <row r="84" spans="1:12" x14ac:dyDescent="0.25">
      <c r="A84" s="4" t="s">
        <v>123</v>
      </c>
      <c r="B84" s="6" t="s">
        <v>1001</v>
      </c>
      <c r="C84" s="9">
        <v>15.84</v>
      </c>
      <c r="D84" s="9">
        <v>13.84</v>
      </c>
    </row>
    <row r="86" spans="1:12" x14ac:dyDescent="0.25">
      <c r="A86" s="15" t="s">
        <v>6</v>
      </c>
      <c r="B86" s="15" t="s">
        <v>1002</v>
      </c>
      <c r="C86" s="15" t="s">
        <v>1003</v>
      </c>
      <c r="D86" s="15" t="s">
        <v>1004</v>
      </c>
      <c r="E86" s="15" t="s">
        <v>7</v>
      </c>
      <c r="F86" s="15" t="s">
        <v>7</v>
      </c>
      <c r="G86" s="15" t="s">
        <v>1008</v>
      </c>
    </row>
    <row r="87" spans="1:12" x14ac:dyDescent="0.25">
      <c r="A87" s="15" t="s">
        <v>7</v>
      </c>
      <c r="B87" s="15" t="s">
        <v>7</v>
      </c>
      <c r="C87" s="15" t="s">
        <v>7</v>
      </c>
      <c r="D87" s="1" t="s">
        <v>1005</v>
      </c>
      <c r="E87" s="1" t="s">
        <v>1006</v>
      </c>
      <c r="F87" s="1" t="s">
        <v>1007</v>
      </c>
      <c r="G87" s="15" t="s">
        <v>7</v>
      </c>
    </row>
    <row r="88" spans="1:12" x14ac:dyDescent="0.25">
      <c r="A88" s="4" t="s">
        <v>124</v>
      </c>
      <c r="B88" s="6" t="s">
        <v>1009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</row>
    <row r="89" spans="1:12" x14ac:dyDescent="0.25">
      <c r="A89" s="4" t="s">
        <v>125</v>
      </c>
      <c r="B89" s="6" t="s">
        <v>1010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</row>
    <row r="90" spans="1:12" x14ac:dyDescent="0.25">
      <c r="A90" s="4" t="s">
        <v>126</v>
      </c>
      <c r="B90" s="6" t="s">
        <v>1011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12" x14ac:dyDescent="0.25">
      <c r="A91" s="4" t="s">
        <v>127</v>
      </c>
      <c r="B91" s="6" t="s">
        <v>1012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3" spans="1:12" x14ac:dyDescent="0.25">
      <c r="A93" s="15" t="s">
        <v>6</v>
      </c>
      <c r="B93" s="15" t="s">
        <v>1013</v>
      </c>
      <c r="C93" s="15" t="s">
        <v>1014</v>
      </c>
      <c r="D93" s="15" t="s">
        <v>1015</v>
      </c>
      <c r="E93" s="15" t="s">
        <v>1016</v>
      </c>
      <c r="F93" s="15" t="s">
        <v>1017</v>
      </c>
      <c r="G93" s="15" t="s">
        <v>1018</v>
      </c>
      <c r="H93" s="15" t="s">
        <v>1019</v>
      </c>
      <c r="I93" s="15" t="s">
        <v>1020</v>
      </c>
      <c r="J93" s="15" t="s">
        <v>1021</v>
      </c>
      <c r="K93" s="15" t="s">
        <v>1022</v>
      </c>
      <c r="L93" s="15" t="s">
        <v>1023</v>
      </c>
    </row>
    <row r="94" spans="1:12" x14ac:dyDescent="0.25">
      <c r="A94" s="15" t="s">
        <v>7</v>
      </c>
      <c r="B94" s="15" t="s">
        <v>7</v>
      </c>
      <c r="C94" s="15" t="s">
        <v>7</v>
      </c>
      <c r="D94" s="15" t="s">
        <v>7</v>
      </c>
      <c r="E94" s="15" t="s">
        <v>7</v>
      </c>
      <c r="F94" s="15" t="s">
        <v>7</v>
      </c>
      <c r="G94" s="15" t="s">
        <v>7</v>
      </c>
      <c r="H94" s="15" t="s">
        <v>7</v>
      </c>
      <c r="I94" s="15" t="s">
        <v>7</v>
      </c>
      <c r="J94" s="15" t="s">
        <v>7</v>
      </c>
      <c r="K94" s="15" t="s">
        <v>7</v>
      </c>
      <c r="L94" s="15" t="s">
        <v>7</v>
      </c>
    </row>
    <row r="95" spans="1:12" x14ac:dyDescent="0.25">
      <c r="A95" s="4" t="s">
        <v>128</v>
      </c>
      <c r="B95" s="6" t="s">
        <v>1024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5">
      <c r="A96" s="4" t="s">
        <v>130</v>
      </c>
      <c r="B96" s="6" t="s">
        <v>1025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</row>
    <row r="97" spans="1:12" x14ac:dyDescent="0.25">
      <c r="A97" s="4" t="s">
        <v>132</v>
      </c>
      <c r="B97" s="6" t="s">
        <v>1026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</row>
    <row r="98" spans="1:12" x14ac:dyDescent="0.25">
      <c r="A98" s="4" t="s">
        <v>134</v>
      </c>
      <c r="B98" s="6" t="s">
        <v>1027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x14ac:dyDescent="0.25">
      <c r="A99" s="4" t="s">
        <v>136</v>
      </c>
      <c r="B99" s="6" t="s">
        <v>1028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1" spans="1:12" x14ac:dyDescent="0.25">
      <c r="A101" s="15" t="s">
        <v>6</v>
      </c>
      <c r="B101" s="15" t="s">
        <v>1029</v>
      </c>
      <c r="C101" s="15" t="s">
        <v>714</v>
      </c>
    </row>
    <row r="102" spans="1:12" x14ac:dyDescent="0.25">
      <c r="A102" s="15" t="s">
        <v>7</v>
      </c>
      <c r="B102" s="15" t="s">
        <v>7</v>
      </c>
      <c r="C102" s="15" t="s">
        <v>7</v>
      </c>
    </row>
    <row r="103" spans="1:12" x14ac:dyDescent="0.25">
      <c r="A103" s="4" t="s">
        <v>138</v>
      </c>
      <c r="B103" s="6" t="s">
        <v>1030</v>
      </c>
      <c r="C103" s="9">
        <v>0</v>
      </c>
    </row>
    <row r="104" spans="1:12" x14ac:dyDescent="0.25">
      <c r="A104" s="4" t="s">
        <v>140</v>
      </c>
      <c r="B104" s="6" t="s">
        <v>1031</v>
      </c>
      <c r="C104" s="9">
        <v>0</v>
      </c>
    </row>
    <row r="105" spans="1:12" x14ac:dyDescent="0.25">
      <c r="A105" s="4" t="s">
        <v>142</v>
      </c>
      <c r="B105" s="6" t="s">
        <v>1032</v>
      </c>
      <c r="C105" s="9">
        <v>0</v>
      </c>
    </row>
    <row r="107" spans="1:12" x14ac:dyDescent="0.25">
      <c r="A107" s="15" t="s">
        <v>6</v>
      </c>
      <c r="B107" s="15" t="s">
        <v>1033</v>
      </c>
      <c r="C107" s="15" t="s">
        <v>1034</v>
      </c>
      <c r="D107" s="15" t="s">
        <v>1004</v>
      </c>
      <c r="E107" s="15" t="s">
        <v>7</v>
      </c>
      <c r="F107" s="15" t="s">
        <v>7</v>
      </c>
      <c r="G107" s="15" t="s">
        <v>1038</v>
      </c>
    </row>
    <row r="108" spans="1:12" x14ac:dyDescent="0.25">
      <c r="A108" s="15" t="s">
        <v>7</v>
      </c>
      <c r="B108" s="15" t="s">
        <v>7</v>
      </c>
      <c r="C108" s="15" t="s">
        <v>7</v>
      </c>
      <c r="D108" s="1" t="s">
        <v>1035</v>
      </c>
      <c r="E108" s="1" t="s">
        <v>1036</v>
      </c>
      <c r="F108" s="1" t="s">
        <v>1037</v>
      </c>
      <c r="G108" s="15" t="s">
        <v>7</v>
      </c>
    </row>
    <row r="109" spans="1:12" x14ac:dyDescent="0.25">
      <c r="A109" s="4" t="s">
        <v>144</v>
      </c>
      <c r="B109" s="6" t="s">
        <v>1039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</row>
    <row r="110" spans="1:12" x14ac:dyDescent="0.25">
      <c r="A110" s="4" t="s">
        <v>146</v>
      </c>
      <c r="B110" s="6" t="s">
        <v>1040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</row>
    <row r="111" spans="1:12" x14ac:dyDescent="0.25">
      <c r="A111" s="4" t="s">
        <v>148</v>
      </c>
      <c r="B111" s="6" t="s">
        <v>1041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</row>
    <row r="112" spans="1:12" x14ac:dyDescent="0.25">
      <c r="A112" s="4" t="s">
        <v>150</v>
      </c>
      <c r="B112" s="6" t="s">
        <v>1042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</row>
    <row r="114" spans="1:10" x14ac:dyDescent="0.25">
      <c r="A114" s="15" t="s">
        <v>6</v>
      </c>
      <c r="B114" s="15" t="s">
        <v>1043</v>
      </c>
      <c r="C114" s="15" t="s">
        <v>9</v>
      </c>
      <c r="D114" s="15" t="s">
        <v>10</v>
      </c>
      <c r="E114" s="15" t="s">
        <v>11</v>
      </c>
      <c r="F114" s="15" t="s">
        <v>11</v>
      </c>
    </row>
    <row r="115" spans="1:10" ht="21" x14ac:dyDescent="0.25">
      <c r="A115" s="15" t="s">
        <v>7</v>
      </c>
      <c r="B115" s="15" t="s">
        <v>7</v>
      </c>
      <c r="C115" s="15" t="s">
        <v>7</v>
      </c>
      <c r="D115" s="15" t="s">
        <v>7</v>
      </c>
      <c r="E115" s="1" t="s">
        <v>1044</v>
      </c>
      <c r="F115" s="1" t="s">
        <v>941</v>
      </c>
    </row>
    <row r="116" spans="1:10" x14ac:dyDescent="0.25">
      <c r="A116" s="5" t="s">
        <v>152</v>
      </c>
      <c r="B116" s="7" t="s">
        <v>1045</v>
      </c>
      <c r="C116" s="8">
        <v>324666100</v>
      </c>
      <c r="D116" s="8">
        <v>324666100</v>
      </c>
      <c r="E116" s="8">
        <v>154354105.74000001</v>
      </c>
      <c r="F116" s="8">
        <v>47.54</v>
      </c>
    </row>
    <row r="117" spans="1:10" x14ac:dyDescent="0.25">
      <c r="A117" s="4" t="s">
        <v>153</v>
      </c>
      <c r="B117" s="6" t="s">
        <v>1046</v>
      </c>
      <c r="C117" s="9">
        <v>324666100</v>
      </c>
      <c r="D117" s="9">
        <v>324666100</v>
      </c>
      <c r="E117" s="9">
        <v>154354105.74000001</v>
      </c>
      <c r="F117" s="9">
        <v>47.54</v>
      </c>
    </row>
    <row r="118" spans="1:10" x14ac:dyDescent="0.25">
      <c r="A118" s="4" t="s">
        <v>154</v>
      </c>
      <c r="B118" s="6" t="s">
        <v>1047</v>
      </c>
      <c r="C118" s="9">
        <v>0</v>
      </c>
      <c r="D118" s="9">
        <v>0</v>
      </c>
      <c r="E118" s="9">
        <v>0</v>
      </c>
      <c r="F118" s="9">
        <v>0</v>
      </c>
    </row>
    <row r="119" spans="1:10" x14ac:dyDescent="0.25">
      <c r="A119" s="4" t="s">
        <v>156</v>
      </c>
      <c r="B119" s="6" t="s">
        <v>1048</v>
      </c>
      <c r="C119" s="9">
        <v>0</v>
      </c>
      <c r="D119" s="9">
        <v>0</v>
      </c>
      <c r="E119" s="9">
        <v>0</v>
      </c>
      <c r="F119" s="9">
        <v>0</v>
      </c>
    </row>
    <row r="120" spans="1:10" x14ac:dyDescent="0.25">
      <c r="A120" s="4" t="s">
        <v>158</v>
      </c>
      <c r="B120" s="6" t="s">
        <v>1049</v>
      </c>
      <c r="C120" s="9">
        <v>0</v>
      </c>
      <c r="D120" s="9">
        <v>0</v>
      </c>
      <c r="E120" s="9">
        <v>0</v>
      </c>
      <c r="F120" s="9">
        <v>0</v>
      </c>
    </row>
    <row r="121" spans="1:10" x14ac:dyDescent="0.25">
      <c r="A121" s="4" t="s">
        <v>160</v>
      </c>
      <c r="B121" s="6" t="s">
        <v>1050</v>
      </c>
      <c r="C121" s="9">
        <v>680100</v>
      </c>
      <c r="D121" s="9">
        <v>680100</v>
      </c>
      <c r="E121" s="9">
        <v>130301.97</v>
      </c>
      <c r="F121" s="9">
        <v>19.16</v>
      </c>
    </row>
    <row r="122" spans="1:10" x14ac:dyDescent="0.25">
      <c r="A122" s="5" t="s">
        <v>162</v>
      </c>
      <c r="B122" s="7" t="s">
        <v>1051</v>
      </c>
      <c r="C122" s="8">
        <v>325346200</v>
      </c>
      <c r="D122" s="8">
        <v>325346200</v>
      </c>
      <c r="E122" s="8">
        <v>154484407.71000001</v>
      </c>
      <c r="F122" s="8">
        <v>47.48</v>
      </c>
    </row>
    <row r="124" spans="1:10" x14ac:dyDescent="0.25">
      <c r="A124" s="15" t="s">
        <v>6</v>
      </c>
      <c r="B124" s="15" t="s">
        <v>1052</v>
      </c>
      <c r="C124" s="15" t="s">
        <v>370</v>
      </c>
      <c r="D124" s="15" t="s">
        <v>966</v>
      </c>
      <c r="E124" s="15" t="s">
        <v>169</v>
      </c>
      <c r="F124" s="15" t="s">
        <v>7</v>
      </c>
      <c r="G124" s="15" t="s">
        <v>173</v>
      </c>
      <c r="H124" s="15" t="s">
        <v>7</v>
      </c>
      <c r="I124" s="15" t="s">
        <v>970</v>
      </c>
      <c r="J124" s="15" t="s">
        <v>970</v>
      </c>
    </row>
    <row r="125" spans="1:10" ht="21" x14ac:dyDescent="0.25">
      <c r="A125" s="15" t="s">
        <v>7</v>
      </c>
      <c r="B125" s="15" t="s">
        <v>7</v>
      </c>
      <c r="C125" s="15" t="s">
        <v>7</v>
      </c>
      <c r="D125" s="15" t="s">
        <v>7</v>
      </c>
      <c r="E125" s="1" t="s">
        <v>375</v>
      </c>
      <c r="F125" s="1" t="s">
        <v>967</v>
      </c>
      <c r="G125" s="1" t="s">
        <v>968</v>
      </c>
      <c r="H125" s="1" t="s">
        <v>969</v>
      </c>
      <c r="I125" s="1" t="s">
        <v>171</v>
      </c>
      <c r="J125" s="1" t="s">
        <v>971</v>
      </c>
    </row>
    <row r="126" spans="1:10" x14ac:dyDescent="0.25">
      <c r="A126" s="5" t="s">
        <v>164</v>
      </c>
      <c r="B126" s="7" t="s">
        <v>1053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</row>
    <row r="127" spans="1:10" x14ac:dyDescent="0.25">
      <c r="A127" s="4" t="s">
        <v>177</v>
      </c>
      <c r="B127" s="6" t="s">
        <v>973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</row>
    <row r="128" spans="1:10" x14ac:dyDescent="0.25">
      <c r="A128" s="4" t="s">
        <v>179</v>
      </c>
      <c r="B128" s="6" t="s">
        <v>974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</row>
    <row r="129" spans="1:10" x14ac:dyDescent="0.25">
      <c r="A129" s="5" t="s">
        <v>181</v>
      </c>
      <c r="B129" s="7" t="s">
        <v>1054</v>
      </c>
      <c r="C129" s="8">
        <v>272245800</v>
      </c>
      <c r="D129" s="8">
        <v>344679479</v>
      </c>
      <c r="E129" s="8">
        <v>107488287.27</v>
      </c>
      <c r="F129" s="8">
        <v>31.18</v>
      </c>
      <c r="G129" s="8">
        <v>77790065.280000001</v>
      </c>
      <c r="H129" s="8">
        <v>22.57</v>
      </c>
      <c r="I129" s="8">
        <v>65033644.100000001</v>
      </c>
      <c r="J129" s="8">
        <v>18.87</v>
      </c>
    </row>
    <row r="130" spans="1:10" x14ac:dyDescent="0.25">
      <c r="A130" s="4" t="s">
        <v>183</v>
      </c>
      <c r="B130" s="6" t="s">
        <v>973</v>
      </c>
      <c r="C130" s="9">
        <v>192406500</v>
      </c>
      <c r="D130" s="9">
        <v>228307582</v>
      </c>
      <c r="E130" s="9">
        <v>96585685.450000003</v>
      </c>
      <c r="F130" s="9">
        <v>42.31</v>
      </c>
      <c r="G130" s="9">
        <v>73093593.010000005</v>
      </c>
      <c r="H130" s="9">
        <v>32.020000000000003</v>
      </c>
      <c r="I130" s="9">
        <v>60337171.829999998</v>
      </c>
      <c r="J130" s="9">
        <v>26.43</v>
      </c>
    </row>
    <row r="131" spans="1:10" x14ac:dyDescent="0.25">
      <c r="A131" s="4" t="s">
        <v>185</v>
      </c>
      <c r="B131" s="6" t="s">
        <v>976</v>
      </c>
      <c r="C131" s="9">
        <v>79839300</v>
      </c>
      <c r="D131" s="9">
        <v>116371897</v>
      </c>
      <c r="E131" s="9">
        <v>10902601.82</v>
      </c>
      <c r="F131" s="9">
        <v>9.3699999999999992</v>
      </c>
      <c r="G131" s="9">
        <v>4696472.2699999996</v>
      </c>
      <c r="H131" s="9">
        <v>4.04</v>
      </c>
      <c r="I131" s="9">
        <v>4696472.2699999996</v>
      </c>
      <c r="J131" s="9">
        <v>4.04</v>
      </c>
    </row>
    <row r="132" spans="1:10" x14ac:dyDescent="0.25">
      <c r="A132" s="5" t="s">
        <v>187</v>
      </c>
      <c r="B132" s="7" t="s">
        <v>1055</v>
      </c>
      <c r="C132" s="8">
        <v>32466400</v>
      </c>
      <c r="D132" s="8">
        <v>37744900</v>
      </c>
      <c r="E132" s="8">
        <v>11111486.029999999</v>
      </c>
      <c r="F132" s="8">
        <v>29.44</v>
      </c>
      <c r="G132" s="8">
        <v>9171679.1799999997</v>
      </c>
      <c r="H132" s="8">
        <v>24.3</v>
      </c>
      <c r="I132" s="8">
        <v>8450951.5</v>
      </c>
      <c r="J132" s="8">
        <v>22.39</v>
      </c>
    </row>
    <row r="133" spans="1:10" x14ac:dyDescent="0.25">
      <c r="A133" s="4" t="s">
        <v>189</v>
      </c>
      <c r="B133" s="6" t="s">
        <v>973</v>
      </c>
      <c r="C133" s="9">
        <v>32466400</v>
      </c>
      <c r="D133" s="9">
        <v>37744900</v>
      </c>
      <c r="E133" s="9">
        <v>11111486.029999999</v>
      </c>
      <c r="F133" s="9">
        <v>29.44</v>
      </c>
      <c r="G133" s="9">
        <v>9171679.1799999997</v>
      </c>
      <c r="H133" s="9">
        <v>24.3</v>
      </c>
      <c r="I133" s="9">
        <v>8450951.5</v>
      </c>
      <c r="J133" s="9">
        <v>22.39</v>
      </c>
    </row>
    <row r="134" spans="1:10" x14ac:dyDescent="0.25">
      <c r="A134" s="4" t="s">
        <v>191</v>
      </c>
      <c r="B134" s="6" t="s">
        <v>976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</row>
    <row r="135" spans="1:10" x14ac:dyDescent="0.25">
      <c r="A135" s="5" t="s">
        <v>193</v>
      </c>
      <c r="B135" s="7" t="s">
        <v>1056</v>
      </c>
      <c r="C135" s="8">
        <v>1982000</v>
      </c>
      <c r="D135" s="8">
        <v>1982000</v>
      </c>
      <c r="E135" s="8">
        <v>101187.47</v>
      </c>
      <c r="F135" s="8">
        <v>5.1100000000000003</v>
      </c>
      <c r="G135" s="8">
        <v>37845.78</v>
      </c>
      <c r="H135" s="8">
        <v>1.91</v>
      </c>
      <c r="I135" s="8">
        <v>37845.78</v>
      </c>
      <c r="J135" s="8">
        <v>1.91</v>
      </c>
    </row>
    <row r="136" spans="1:10" x14ac:dyDescent="0.25">
      <c r="A136" s="4" t="s">
        <v>195</v>
      </c>
      <c r="B136" s="6" t="s">
        <v>973</v>
      </c>
      <c r="C136" s="9">
        <v>1982000</v>
      </c>
      <c r="D136" s="9">
        <v>1982000</v>
      </c>
      <c r="E136" s="9">
        <v>101187.47</v>
      </c>
      <c r="F136" s="9">
        <v>5.1100000000000003</v>
      </c>
      <c r="G136" s="9">
        <v>37845.78</v>
      </c>
      <c r="H136" s="9">
        <v>1.91</v>
      </c>
      <c r="I136" s="9">
        <v>37845.78</v>
      </c>
      <c r="J136" s="9">
        <v>1.91</v>
      </c>
    </row>
    <row r="137" spans="1:10" x14ac:dyDescent="0.25">
      <c r="A137" s="4" t="s">
        <v>197</v>
      </c>
      <c r="B137" s="6" t="s">
        <v>976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</row>
    <row r="138" spans="1:10" x14ac:dyDescent="0.25">
      <c r="A138" s="5" t="s">
        <v>199</v>
      </c>
      <c r="B138" s="7" t="s">
        <v>1057</v>
      </c>
      <c r="C138" s="8">
        <v>16066600</v>
      </c>
      <c r="D138" s="8">
        <v>43657930.670000002</v>
      </c>
      <c r="E138" s="8">
        <v>25015479.710000001</v>
      </c>
      <c r="F138" s="8">
        <v>57.3</v>
      </c>
      <c r="G138" s="8">
        <v>20149248.5</v>
      </c>
      <c r="H138" s="8">
        <v>46.15</v>
      </c>
      <c r="I138" s="8">
        <v>20122994.969999999</v>
      </c>
      <c r="J138" s="8">
        <v>46.09</v>
      </c>
    </row>
    <row r="139" spans="1:10" x14ac:dyDescent="0.25">
      <c r="A139" s="4" t="s">
        <v>201</v>
      </c>
      <c r="B139" s="6" t="s">
        <v>973</v>
      </c>
      <c r="C139" s="9">
        <v>15033500</v>
      </c>
      <c r="D139" s="9">
        <v>42624830.670000002</v>
      </c>
      <c r="E139" s="9">
        <v>24590479.710000001</v>
      </c>
      <c r="F139" s="9">
        <v>57.69</v>
      </c>
      <c r="G139" s="9">
        <v>20108248.5</v>
      </c>
      <c r="H139" s="9">
        <v>47.17</v>
      </c>
      <c r="I139" s="9">
        <v>20081994.969999999</v>
      </c>
      <c r="J139" s="9">
        <v>47.11</v>
      </c>
    </row>
    <row r="140" spans="1:10" x14ac:dyDescent="0.25">
      <c r="A140" s="4" t="s">
        <v>203</v>
      </c>
      <c r="B140" s="6" t="s">
        <v>976</v>
      </c>
      <c r="C140" s="9">
        <v>1033100</v>
      </c>
      <c r="D140" s="9">
        <v>1033100</v>
      </c>
      <c r="E140" s="9">
        <v>425000</v>
      </c>
      <c r="F140" s="9">
        <v>41.14</v>
      </c>
      <c r="G140" s="9">
        <v>41000</v>
      </c>
      <c r="H140" s="9">
        <v>3.97</v>
      </c>
      <c r="I140" s="9">
        <v>41000</v>
      </c>
      <c r="J140" s="9">
        <v>3.97</v>
      </c>
    </row>
    <row r="141" spans="1:10" x14ac:dyDescent="0.25">
      <c r="A141" s="5" t="s">
        <v>205</v>
      </c>
      <c r="B141" s="7" t="s">
        <v>1058</v>
      </c>
      <c r="C141" s="8">
        <v>302500</v>
      </c>
      <c r="D141" s="8">
        <v>302500</v>
      </c>
      <c r="E141" s="8">
        <v>35778.730000000003</v>
      </c>
      <c r="F141" s="8">
        <v>11.83</v>
      </c>
      <c r="G141" s="8">
        <v>2683.91</v>
      </c>
      <c r="H141" s="8">
        <v>0.89</v>
      </c>
      <c r="I141" s="8">
        <v>2683.91</v>
      </c>
      <c r="J141" s="8">
        <v>0.89</v>
      </c>
    </row>
    <row r="142" spans="1:10" x14ac:dyDescent="0.25">
      <c r="A142" s="4" t="s">
        <v>207</v>
      </c>
      <c r="B142" s="6" t="s">
        <v>973</v>
      </c>
      <c r="C142" s="9">
        <v>302500</v>
      </c>
      <c r="D142" s="9">
        <v>302500</v>
      </c>
      <c r="E142" s="9">
        <v>35778.730000000003</v>
      </c>
      <c r="F142" s="9">
        <v>11.83</v>
      </c>
      <c r="G142" s="9">
        <v>2683.91</v>
      </c>
      <c r="H142" s="9">
        <v>0.89</v>
      </c>
      <c r="I142" s="9">
        <v>2683.91</v>
      </c>
      <c r="J142" s="9">
        <v>0.89</v>
      </c>
    </row>
    <row r="143" spans="1:10" x14ac:dyDescent="0.25">
      <c r="A143" s="4" t="s">
        <v>209</v>
      </c>
      <c r="B143" s="6" t="s">
        <v>976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</row>
    <row r="144" spans="1:10" x14ac:dyDescent="0.25">
      <c r="A144" s="5" t="s">
        <v>211</v>
      </c>
      <c r="B144" s="7" t="s">
        <v>1059</v>
      </c>
      <c r="C144" s="8">
        <v>2282900</v>
      </c>
      <c r="D144" s="8">
        <v>2419900</v>
      </c>
      <c r="E144" s="8">
        <v>373764.31</v>
      </c>
      <c r="F144" s="8">
        <v>15.45</v>
      </c>
      <c r="G144" s="8">
        <v>144131.43</v>
      </c>
      <c r="H144" s="8">
        <v>5.96</v>
      </c>
      <c r="I144" s="8">
        <v>144131.43</v>
      </c>
      <c r="J144" s="8">
        <v>5.96</v>
      </c>
    </row>
    <row r="145" spans="1:10" x14ac:dyDescent="0.25">
      <c r="A145" s="4" t="s">
        <v>213</v>
      </c>
      <c r="B145" s="6" t="s">
        <v>973</v>
      </c>
      <c r="C145" s="9">
        <v>1974200</v>
      </c>
      <c r="D145" s="9">
        <v>2111200</v>
      </c>
      <c r="E145" s="9">
        <v>373764.31</v>
      </c>
      <c r="F145" s="9">
        <v>17.7</v>
      </c>
      <c r="G145" s="9">
        <v>144131.43</v>
      </c>
      <c r="H145" s="9">
        <v>6.83</v>
      </c>
      <c r="I145" s="9">
        <v>144131.43</v>
      </c>
      <c r="J145" s="9">
        <v>6.83</v>
      </c>
    </row>
    <row r="146" spans="1:10" x14ac:dyDescent="0.25">
      <c r="A146" s="4" t="s">
        <v>215</v>
      </c>
      <c r="B146" s="6" t="s">
        <v>976</v>
      </c>
      <c r="C146" s="9">
        <v>308700</v>
      </c>
      <c r="D146" s="9">
        <v>308700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</row>
    <row r="147" spans="1:10" x14ac:dyDescent="0.25">
      <c r="A147" s="5" t="s">
        <v>216</v>
      </c>
      <c r="B147" s="7" t="s">
        <v>1060</v>
      </c>
      <c r="C147" s="8">
        <v>325346200</v>
      </c>
      <c r="D147" s="8">
        <v>430786709.67000002</v>
      </c>
      <c r="E147" s="8">
        <v>144125983.52000001</v>
      </c>
      <c r="F147" s="8">
        <v>33.46</v>
      </c>
      <c r="G147" s="8">
        <v>107295654.08</v>
      </c>
      <c r="H147" s="8">
        <v>24.91</v>
      </c>
      <c r="I147" s="8">
        <v>93792251.689999998</v>
      </c>
      <c r="J147" s="8">
        <v>21.77</v>
      </c>
    </row>
    <row r="149" spans="1:10" x14ac:dyDescent="0.25">
      <c r="A149" s="15" t="s">
        <v>6</v>
      </c>
      <c r="B149" s="15" t="s">
        <v>1061</v>
      </c>
      <c r="C149" s="15" t="s">
        <v>370</v>
      </c>
      <c r="D149" s="15" t="s">
        <v>966</v>
      </c>
      <c r="E149" s="15" t="s">
        <v>169</v>
      </c>
      <c r="F149" s="15" t="s">
        <v>7</v>
      </c>
      <c r="G149" s="15" t="s">
        <v>173</v>
      </c>
      <c r="H149" s="15" t="s">
        <v>7</v>
      </c>
      <c r="I149" s="15" t="s">
        <v>970</v>
      </c>
      <c r="J149" s="15" t="s">
        <v>970</v>
      </c>
    </row>
    <row r="150" spans="1:10" ht="21" x14ac:dyDescent="0.25">
      <c r="A150" s="15" t="s">
        <v>7</v>
      </c>
      <c r="B150" s="15" t="s">
        <v>7</v>
      </c>
      <c r="C150" s="15" t="s">
        <v>7</v>
      </c>
      <c r="D150" s="15" t="s">
        <v>7</v>
      </c>
      <c r="E150" s="1" t="s">
        <v>375</v>
      </c>
      <c r="F150" s="1" t="s">
        <v>967</v>
      </c>
      <c r="G150" s="1" t="s">
        <v>857</v>
      </c>
      <c r="H150" s="1" t="s">
        <v>969</v>
      </c>
      <c r="I150" s="1" t="s">
        <v>171</v>
      </c>
      <c r="J150" s="1" t="s">
        <v>971</v>
      </c>
    </row>
    <row r="151" spans="1:10" x14ac:dyDescent="0.25">
      <c r="A151" s="4" t="s">
        <v>217</v>
      </c>
      <c r="B151" s="6" t="s">
        <v>1062</v>
      </c>
      <c r="C151" s="9">
        <v>70490200</v>
      </c>
      <c r="D151" s="9">
        <v>62926503</v>
      </c>
      <c r="E151" s="9">
        <v>39277409.18</v>
      </c>
      <c r="F151" s="9">
        <v>62.42</v>
      </c>
      <c r="G151" s="9">
        <v>30363232.829999998</v>
      </c>
      <c r="H151" s="9">
        <v>48.25</v>
      </c>
      <c r="I151" s="9">
        <v>30119411.920000002</v>
      </c>
      <c r="J151" s="9">
        <v>47.86</v>
      </c>
    </row>
    <row r="152" spans="1:10" x14ac:dyDescent="0.25">
      <c r="A152" s="4" t="s">
        <v>219</v>
      </c>
      <c r="B152" s="6" t="s">
        <v>1063</v>
      </c>
      <c r="C152" s="9">
        <v>962870800</v>
      </c>
      <c r="D152" s="9">
        <v>981325803.5</v>
      </c>
      <c r="E152" s="9">
        <v>382241135.73000002</v>
      </c>
      <c r="F152" s="9">
        <v>38.950000000000003</v>
      </c>
      <c r="G152" s="9">
        <v>317917149.94999999</v>
      </c>
      <c r="H152" s="9">
        <v>32.4</v>
      </c>
      <c r="I152" s="9">
        <v>291596538.67000002</v>
      </c>
      <c r="J152" s="9">
        <v>29.71</v>
      </c>
    </row>
    <row r="153" spans="1:10" x14ac:dyDescent="0.25">
      <c r="A153" s="4" t="s">
        <v>221</v>
      </c>
      <c r="B153" s="6" t="s">
        <v>1064</v>
      </c>
      <c r="C153" s="9">
        <v>86673100</v>
      </c>
      <c r="D153" s="9">
        <v>91665363</v>
      </c>
      <c r="E153" s="9">
        <v>23285803.32</v>
      </c>
      <c r="F153" s="9">
        <v>25.4</v>
      </c>
      <c r="G153" s="9">
        <v>18068854.98</v>
      </c>
      <c r="H153" s="9">
        <v>19.71</v>
      </c>
      <c r="I153" s="9">
        <v>16768141.59</v>
      </c>
      <c r="J153" s="9">
        <v>18.29</v>
      </c>
    </row>
    <row r="154" spans="1:10" x14ac:dyDescent="0.25">
      <c r="A154" s="4" t="s">
        <v>223</v>
      </c>
      <c r="B154" s="6" t="s">
        <v>1065</v>
      </c>
      <c r="C154" s="9">
        <v>1982000</v>
      </c>
      <c r="D154" s="9">
        <v>2482000</v>
      </c>
      <c r="E154" s="9">
        <v>101187.47</v>
      </c>
      <c r="F154" s="9">
        <v>4.08</v>
      </c>
      <c r="G154" s="9">
        <v>37845.78</v>
      </c>
      <c r="H154" s="9">
        <v>1.52</v>
      </c>
      <c r="I154" s="9">
        <v>37845.78</v>
      </c>
      <c r="J154" s="9">
        <v>1.52</v>
      </c>
    </row>
    <row r="155" spans="1:10" x14ac:dyDescent="0.25">
      <c r="A155" s="4" t="s">
        <v>226</v>
      </c>
      <c r="B155" s="6" t="s">
        <v>1066</v>
      </c>
      <c r="C155" s="9">
        <v>32947500</v>
      </c>
      <c r="D155" s="9">
        <v>181533023.66999999</v>
      </c>
      <c r="E155" s="9">
        <v>117546480.23999999</v>
      </c>
      <c r="F155" s="9">
        <v>64.75</v>
      </c>
      <c r="G155" s="9">
        <v>77156093.379999995</v>
      </c>
      <c r="H155" s="9">
        <v>64.75</v>
      </c>
      <c r="I155" s="9">
        <v>70406390.969999999</v>
      </c>
      <c r="J155" s="9">
        <v>64.75</v>
      </c>
    </row>
    <row r="156" spans="1:10" x14ac:dyDescent="0.25">
      <c r="A156" s="4" t="s">
        <v>228</v>
      </c>
      <c r="B156" s="6" t="s">
        <v>1067</v>
      </c>
      <c r="C156" s="9">
        <v>34239500</v>
      </c>
      <c r="D156" s="9">
        <v>34239500</v>
      </c>
      <c r="E156" s="9">
        <v>15322638.73</v>
      </c>
      <c r="F156" s="9">
        <v>44.75</v>
      </c>
      <c r="G156" s="9">
        <v>12723570.710000001</v>
      </c>
      <c r="H156" s="9">
        <v>37.159999999999997</v>
      </c>
      <c r="I156" s="9">
        <v>10184842.310000001</v>
      </c>
      <c r="J156" s="9">
        <v>29.75</v>
      </c>
    </row>
    <row r="157" spans="1:10" x14ac:dyDescent="0.25">
      <c r="A157" s="4" t="s">
        <v>230</v>
      </c>
      <c r="B157" s="6" t="s">
        <v>1068</v>
      </c>
      <c r="C157" s="9">
        <v>364678300</v>
      </c>
      <c r="D157" s="9">
        <v>501945125.66000003</v>
      </c>
      <c r="E157" s="9">
        <v>356410611.22000003</v>
      </c>
      <c r="F157" s="9">
        <v>71.010000000000005</v>
      </c>
      <c r="G157" s="9">
        <v>341616328</v>
      </c>
      <c r="H157" s="9">
        <v>68.06</v>
      </c>
      <c r="I157" s="9">
        <v>317176818.13</v>
      </c>
      <c r="J157" s="9">
        <v>63.19</v>
      </c>
    </row>
    <row r="158" spans="1:10" x14ac:dyDescent="0.25">
      <c r="A158" s="4" t="s">
        <v>232</v>
      </c>
      <c r="B158" s="6" t="s">
        <v>1069</v>
      </c>
      <c r="C158" s="9">
        <v>1553881400</v>
      </c>
      <c r="D158" s="9">
        <v>1856117318.8299999</v>
      </c>
      <c r="E158" s="9">
        <v>934185265.88999999</v>
      </c>
      <c r="F158" s="9">
        <v>50.33</v>
      </c>
      <c r="G158" s="9">
        <v>797883075.63</v>
      </c>
      <c r="H158" s="9">
        <v>42.99</v>
      </c>
      <c r="I158" s="9">
        <v>736289989.37</v>
      </c>
      <c r="J158" s="9">
        <v>39.67</v>
      </c>
    </row>
    <row r="159" spans="1:10" x14ac:dyDescent="0.25">
      <c r="A159" s="4" t="s">
        <v>234</v>
      </c>
      <c r="B159" s="6" t="s">
        <v>1070</v>
      </c>
      <c r="C159" s="9">
        <v>325346200</v>
      </c>
      <c r="D159" s="9">
        <v>430786709.67000002</v>
      </c>
      <c r="E159" s="9">
        <v>144125983.52000001</v>
      </c>
      <c r="F159" s="9">
        <v>33.46</v>
      </c>
      <c r="G159" s="9">
        <v>107295654.08</v>
      </c>
      <c r="H159" s="9">
        <v>24.91</v>
      </c>
      <c r="I159" s="9">
        <v>93792251.689999998</v>
      </c>
      <c r="J159" s="9">
        <v>21.77</v>
      </c>
    </row>
    <row r="160" spans="1:10" x14ac:dyDescent="0.25">
      <c r="A160" s="4" t="s">
        <v>236</v>
      </c>
      <c r="B160" s="6" t="s">
        <v>1071</v>
      </c>
      <c r="C160" s="9">
        <v>1228535200</v>
      </c>
      <c r="D160" s="9">
        <v>1425330609.1600001</v>
      </c>
      <c r="E160" s="9">
        <v>790059282.37</v>
      </c>
      <c r="F160" s="9">
        <v>55.43</v>
      </c>
      <c r="G160" s="9">
        <v>690587421.54999995</v>
      </c>
      <c r="H160" s="9">
        <v>48.45</v>
      </c>
      <c r="I160" s="9">
        <v>642497737.67999995</v>
      </c>
      <c r="J160" s="9">
        <v>45.08</v>
      </c>
    </row>
  </sheetData>
  <mergeCells count="82">
    <mergeCell ref="G124:H124"/>
    <mergeCell ref="I124:J124"/>
    <mergeCell ref="A149:A150"/>
    <mergeCell ref="B149:B150"/>
    <mergeCell ref="C149:C150"/>
    <mergeCell ref="D149:D150"/>
    <mergeCell ref="E149:F149"/>
    <mergeCell ref="G149:H149"/>
    <mergeCell ref="I149:J149"/>
    <mergeCell ref="A124:A125"/>
    <mergeCell ref="B124:B125"/>
    <mergeCell ref="C124:C125"/>
    <mergeCell ref="D124:D125"/>
    <mergeCell ref="E124:F124"/>
    <mergeCell ref="D107:F107"/>
    <mergeCell ref="G107:G108"/>
    <mergeCell ref="A114:A115"/>
    <mergeCell ref="B114:B115"/>
    <mergeCell ref="C114:C115"/>
    <mergeCell ref="D114:D115"/>
    <mergeCell ref="E114:F114"/>
    <mergeCell ref="A101:A102"/>
    <mergeCell ref="B101:B102"/>
    <mergeCell ref="C101:C102"/>
    <mergeCell ref="A107:A108"/>
    <mergeCell ref="B107:B108"/>
    <mergeCell ref="C107:C108"/>
    <mergeCell ref="H93:H94"/>
    <mergeCell ref="I93:I94"/>
    <mergeCell ref="J93:J94"/>
    <mergeCell ref="K93:K94"/>
    <mergeCell ref="L93:L94"/>
    <mergeCell ref="G86:G87"/>
    <mergeCell ref="A93:A94"/>
    <mergeCell ref="B93:B94"/>
    <mergeCell ref="C93:C94"/>
    <mergeCell ref="D93:D94"/>
    <mergeCell ref="E93:E94"/>
    <mergeCell ref="F93:F94"/>
    <mergeCell ref="G93:G94"/>
    <mergeCell ref="A82:A83"/>
    <mergeCell ref="B82:B83"/>
    <mergeCell ref="C82:C83"/>
    <mergeCell ref="D82:D83"/>
    <mergeCell ref="A86:A87"/>
    <mergeCell ref="B86:B87"/>
    <mergeCell ref="C86:C87"/>
    <mergeCell ref="D86:F86"/>
    <mergeCell ref="D74:D75"/>
    <mergeCell ref="E74:E75"/>
    <mergeCell ref="A78:A79"/>
    <mergeCell ref="B78:B79"/>
    <mergeCell ref="C78:C79"/>
    <mergeCell ref="A69:A70"/>
    <mergeCell ref="B69:B70"/>
    <mergeCell ref="C69:C70"/>
    <mergeCell ref="A74:A75"/>
    <mergeCell ref="B74:B75"/>
    <mergeCell ref="C74:C75"/>
    <mergeCell ref="G36:H36"/>
    <mergeCell ref="I36:J36"/>
    <mergeCell ref="A61:A62"/>
    <mergeCell ref="B61:B62"/>
    <mergeCell ref="C61:C62"/>
    <mergeCell ref="D61:D62"/>
    <mergeCell ref="E61:E62"/>
    <mergeCell ref="A36:A37"/>
    <mergeCell ref="B36:B37"/>
    <mergeCell ref="C36:C37"/>
    <mergeCell ref="D36:D37"/>
    <mergeCell ref="E36:F36"/>
    <mergeCell ref="A9:L9"/>
    <mergeCell ref="A10:A11"/>
    <mergeCell ref="B10:B11"/>
    <mergeCell ref="C10:C11"/>
    <mergeCell ref="D10:D11"/>
    <mergeCell ref="E10:F10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5"/>
  <sheetViews>
    <sheetView showGridLines="0" workbookViewId="0"/>
  </sheetViews>
  <sheetFormatPr defaultRowHeight="15" x14ac:dyDescent="0.25"/>
  <cols>
    <col min="1" max="1" width="2.42578125" bestFit="1" customWidth="1"/>
    <col min="2" max="2" width="38.28515625" bestFit="1" customWidth="1"/>
    <col min="3" max="4" width="18" bestFit="1" customWidth="1"/>
    <col min="5" max="5" width="12.28515625" bestFit="1" customWidth="1"/>
    <col min="6" max="13" width="9.28515625" bestFit="1" customWidth="1"/>
  </cols>
  <sheetData>
    <row r="3" spans="1:13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3" t="s">
        <v>1072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9" spans="1:13" x14ac:dyDescent="0.25">
      <c r="A9" s="14" t="s">
        <v>1073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5" t="s">
        <v>6</v>
      </c>
      <c r="B10" s="15" t="s">
        <v>1074</v>
      </c>
      <c r="C10" s="15" t="s">
        <v>1075</v>
      </c>
      <c r="D10" s="15" t="s">
        <v>1076</v>
      </c>
      <c r="E10" s="15" t="s">
        <v>1076</v>
      </c>
    </row>
    <row r="11" spans="1:13" ht="21" x14ac:dyDescent="0.25">
      <c r="A11" s="15" t="s">
        <v>7</v>
      </c>
      <c r="B11" s="15" t="s">
        <v>7</v>
      </c>
      <c r="C11" s="15" t="s">
        <v>7</v>
      </c>
      <c r="D11" s="1" t="s">
        <v>170</v>
      </c>
      <c r="E11" s="1" t="s">
        <v>1077</v>
      </c>
    </row>
    <row r="12" spans="1:13" x14ac:dyDescent="0.25">
      <c r="A12" s="5" t="s">
        <v>17</v>
      </c>
      <c r="B12" s="7" t="s">
        <v>1078</v>
      </c>
      <c r="C12" s="8">
        <v>0</v>
      </c>
      <c r="D12" s="8">
        <v>0</v>
      </c>
      <c r="E12" s="8">
        <v>0</v>
      </c>
    </row>
    <row r="13" spans="1:13" x14ac:dyDescent="0.25">
      <c r="A13" s="4" t="s">
        <v>19</v>
      </c>
      <c r="B13" s="6" t="s">
        <v>1079</v>
      </c>
      <c r="C13" s="9">
        <v>0</v>
      </c>
      <c r="D13" s="9">
        <v>0</v>
      </c>
      <c r="E13" s="9">
        <v>0</v>
      </c>
    </row>
    <row r="14" spans="1:13" x14ac:dyDescent="0.25">
      <c r="A14" s="5" t="s">
        <v>21</v>
      </c>
      <c r="B14" s="7" t="s">
        <v>1080</v>
      </c>
      <c r="C14" s="8">
        <v>0</v>
      </c>
      <c r="D14" s="8">
        <v>0</v>
      </c>
      <c r="E14" s="8">
        <v>0</v>
      </c>
    </row>
    <row r="15" spans="1:13" x14ac:dyDescent="0.25">
      <c r="A15" s="4" t="s">
        <v>23</v>
      </c>
      <c r="B15" s="6" t="s">
        <v>1081</v>
      </c>
      <c r="C15" s="9">
        <v>0</v>
      </c>
      <c r="D15" s="9">
        <v>0</v>
      </c>
      <c r="E15" s="9">
        <v>0</v>
      </c>
    </row>
    <row r="16" spans="1:13" x14ac:dyDescent="0.25">
      <c r="A16" s="4" t="s">
        <v>25</v>
      </c>
      <c r="B16" s="6" t="s">
        <v>1082</v>
      </c>
      <c r="C16" s="9">
        <v>0</v>
      </c>
      <c r="D16" s="9">
        <v>0</v>
      </c>
      <c r="E16" s="9">
        <v>0</v>
      </c>
    </row>
    <row r="17" spans="1:13" x14ac:dyDescent="0.25">
      <c r="A17" s="4" t="s">
        <v>27</v>
      </c>
      <c r="B17" s="6" t="s">
        <v>1083</v>
      </c>
      <c r="C17" s="9">
        <v>0</v>
      </c>
      <c r="D17" s="9">
        <v>0</v>
      </c>
      <c r="E17" s="9">
        <v>0</v>
      </c>
    </row>
    <row r="18" spans="1:13" x14ac:dyDescent="0.25">
      <c r="A18" s="5" t="s">
        <v>30</v>
      </c>
      <c r="B18" s="7" t="s">
        <v>1084</v>
      </c>
      <c r="C18" s="8">
        <v>0</v>
      </c>
      <c r="D18" s="8">
        <v>0</v>
      </c>
      <c r="E18" s="8">
        <v>0</v>
      </c>
    </row>
    <row r="19" spans="1:13" x14ac:dyDescent="0.25">
      <c r="A19" s="4" t="s">
        <v>32</v>
      </c>
      <c r="B19" s="6" t="s">
        <v>1085</v>
      </c>
      <c r="C19" s="9">
        <v>0</v>
      </c>
      <c r="D19" s="9">
        <v>0</v>
      </c>
      <c r="E19" s="9">
        <v>0</v>
      </c>
    </row>
    <row r="20" spans="1:13" x14ac:dyDescent="0.25">
      <c r="A20" s="4" t="s">
        <v>34</v>
      </c>
      <c r="B20" s="6" t="s">
        <v>1086</v>
      </c>
      <c r="C20" s="9">
        <v>0</v>
      </c>
      <c r="D20" s="9">
        <v>0</v>
      </c>
      <c r="E20" s="9">
        <v>0</v>
      </c>
    </row>
    <row r="21" spans="1:13" x14ac:dyDescent="0.25">
      <c r="A21" s="4" t="s">
        <v>36</v>
      </c>
      <c r="B21" s="6" t="s">
        <v>1087</v>
      </c>
      <c r="C21" s="9">
        <v>0</v>
      </c>
      <c r="D21" s="9">
        <v>0</v>
      </c>
      <c r="E21" s="9">
        <v>0</v>
      </c>
    </row>
    <row r="22" spans="1:13" x14ac:dyDescent="0.25">
      <c r="A22" s="4" t="s">
        <v>38</v>
      </c>
      <c r="B22" s="6" t="s">
        <v>1088</v>
      </c>
      <c r="C22" s="9">
        <v>0</v>
      </c>
      <c r="D22" s="9">
        <v>0</v>
      </c>
      <c r="E22" s="9">
        <v>0</v>
      </c>
    </row>
    <row r="24" spans="1:13" x14ac:dyDescent="0.25">
      <c r="A24" s="15" t="s">
        <v>6</v>
      </c>
      <c r="B24" s="15" t="s">
        <v>1089</v>
      </c>
      <c r="C24" s="15" t="s">
        <v>1090</v>
      </c>
      <c r="D24" s="15" t="s">
        <v>1091</v>
      </c>
      <c r="E24" s="15" t="s">
        <v>1092</v>
      </c>
      <c r="F24" s="15" t="s">
        <v>1093</v>
      </c>
      <c r="G24" s="15" t="s">
        <v>1094</v>
      </c>
      <c r="H24" s="15" t="s">
        <v>1095</v>
      </c>
      <c r="I24" s="15" t="s">
        <v>1096</v>
      </c>
      <c r="J24" s="15" t="s">
        <v>1097</v>
      </c>
      <c r="K24" s="15" t="s">
        <v>1098</v>
      </c>
      <c r="L24" s="15" t="s">
        <v>1099</v>
      </c>
      <c r="M24" s="15" t="s">
        <v>1100</v>
      </c>
    </row>
    <row r="25" spans="1:13" x14ac:dyDescent="0.25">
      <c r="A25" s="15" t="s">
        <v>7</v>
      </c>
      <c r="B25" s="15" t="s">
        <v>7</v>
      </c>
      <c r="C25" s="15" t="s">
        <v>7</v>
      </c>
      <c r="D25" s="15" t="s">
        <v>7</v>
      </c>
      <c r="E25" s="15" t="s">
        <v>7</v>
      </c>
      <c r="F25" s="15" t="s">
        <v>7</v>
      </c>
      <c r="G25" s="15" t="s">
        <v>7</v>
      </c>
      <c r="H25" s="15" t="s">
        <v>7</v>
      </c>
      <c r="I25" s="15" t="s">
        <v>7</v>
      </c>
      <c r="J25" s="15" t="s">
        <v>7</v>
      </c>
      <c r="K25" s="15" t="s">
        <v>7</v>
      </c>
      <c r="L25" s="15" t="s">
        <v>7</v>
      </c>
      <c r="M25" s="15" t="s">
        <v>7</v>
      </c>
    </row>
    <row r="26" spans="1:13" x14ac:dyDescent="0.25">
      <c r="A26" s="5" t="s">
        <v>40</v>
      </c>
      <c r="B26" s="7" t="s">
        <v>1101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x14ac:dyDescent="0.25">
      <c r="A27" s="4" t="s">
        <v>42</v>
      </c>
      <c r="B27" s="6" t="s">
        <v>1102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x14ac:dyDescent="0.25">
      <c r="A28" s="4" t="s">
        <v>44</v>
      </c>
      <c r="B28" s="6" t="s">
        <v>1103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 x14ac:dyDescent="0.25">
      <c r="A29" s="5" t="s">
        <v>46</v>
      </c>
      <c r="B29" s="7" t="s">
        <v>1104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x14ac:dyDescent="0.25">
      <c r="A30" s="4" t="s">
        <v>48</v>
      </c>
      <c r="B30" s="6" t="s">
        <v>1105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x14ac:dyDescent="0.25">
      <c r="A31" s="4" t="s">
        <v>50</v>
      </c>
      <c r="B31" s="6" t="s">
        <v>1106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x14ac:dyDescent="0.25">
      <c r="A32" s="5" t="s">
        <v>52</v>
      </c>
      <c r="B32" s="7" t="s">
        <v>1107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x14ac:dyDescent="0.25">
      <c r="A33" s="4" t="s">
        <v>54</v>
      </c>
      <c r="B33" s="6" t="s">
        <v>1108</v>
      </c>
      <c r="C33" s="9">
        <v>12012249489.57</v>
      </c>
      <c r="D33" s="9">
        <v>12854732845.67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x14ac:dyDescent="0.25">
      <c r="A34" s="4" t="s">
        <v>56</v>
      </c>
      <c r="B34" s="6" t="s">
        <v>1109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 x14ac:dyDescent="0.25">
      <c r="A35" s="4" t="s">
        <v>58</v>
      </c>
      <c r="B35" s="6" t="s">
        <v>1110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</row>
  </sheetData>
  <mergeCells count="23">
    <mergeCell ref="K24:K25"/>
    <mergeCell ref="L24:L25"/>
    <mergeCell ref="M24:M25"/>
    <mergeCell ref="F24:F25"/>
    <mergeCell ref="G24:G25"/>
    <mergeCell ref="H24:H25"/>
    <mergeCell ref="I24:I25"/>
    <mergeCell ref="J24:J25"/>
    <mergeCell ref="A24:A25"/>
    <mergeCell ref="B24:B25"/>
    <mergeCell ref="C24:C25"/>
    <mergeCell ref="D24:D25"/>
    <mergeCell ref="E24:E25"/>
    <mergeCell ref="A9:M9"/>
    <mergeCell ref="A10:A11"/>
    <mergeCell ref="B10:B11"/>
    <mergeCell ref="C10:C11"/>
    <mergeCell ref="D10:E10"/>
    <mergeCell ref="A3:M3"/>
    <mergeCell ref="A4:M4"/>
    <mergeCell ref="A5:M5"/>
    <mergeCell ref="A6:M6"/>
    <mergeCell ref="A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- 01 - Balanço Orçamentár</vt:lpstr>
      <vt:lpstr>Anexo - 02 - Despesas Função Su</vt:lpstr>
      <vt:lpstr>Anexo - 03 - Receita Corrente L</vt:lpstr>
      <vt:lpstr>Anexo - 04 - Previdência</vt:lpstr>
      <vt:lpstr>Anexo - 06 - Resultado Primário</vt:lpstr>
      <vt:lpstr>Anexo - 07 - Restos a Pagar</vt:lpstr>
      <vt:lpstr>Anexo - 08 - Receitas e Despesa</vt:lpstr>
      <vt:lpstr>Anexo - 12 - Receitas e Despesa</vt:lpstr>
      <vt:lpstr>Anexo - 13 - Parcerias Público-</vt:lpstr>
      <vt:lpstr>Anexo - 14 - Resumo Execução 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Pires de Abreu</cp:lastModifiedBy>
  <dcterms:created xsi:type="dcterms:W3CDTF">2020-07-20T14:52:11Z</dcterms:created>
  <dcterms:modified xsi:type="dcterms:W3CDTF">2020-07-29T12:50:42Z</dcterms:modified>
</cp:coreProperties>
</file>